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omments/comment1.xml" ContentType="application/vnd.openxmlformats-officedocument.spreadsheetml.comments+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 Type="http://schemas.openxmlformats.org/officeDocument/2006/relationships/custom-properties" Target="docProps/custom.xml" Id="rId4"/></Relationships>
</file>

<file path=xl/workbook.xml><?xml version="1.0" encoding="utf-8"?>
<workbook xmlns="http://schemas.openxmlformats.org/spreadsheetml/2006/main">
  <workbookPr codeName="ThisWorkbook"/>
  <bookViews>
    <workbookView visibility="visible" minimized="0" showHorizontalScroll="1" showVerticalScroll="1" showSheetTabs="1" xWindow="0" yWindow="0" windowWidth="28800" windowHeight="18000" tabRatio="591" firstSheet="0" activeTab="0" autoFilterDateGrouping="1"/>
  </bookViews>
  <sheets>
    <sheet xmlns:r="http://schemas.openxmlformats.org/officeDocument/2006/relationships" name="Balance general" sheetId="1" state="visible" r:id="rId1"/>
  </sheets>
  <definedNames/>
  <calcPr calcId="191029" fullCalcOnLoad="1"/>
</workbook>
</file>

<file path=xl/styles.xml><?xml version="1.0" encoding="utf-8"?>
<styleSheet xmlns="http://schemas.openxmlformats.org/spreadsheetml/2006/main">
  <numFmts count="3">
    <numFmt numFmtId="164" formatCode="dd/mm/yyyy"/>
    <numFmt numFmtId="165" formatCode="&quot;$&quot;#,##0.00"/>
    <numFmt numFmtId="166" formatCode="&quot;$&quot;#,##0.00;[Red]\-&quot;$&quot;#,##0.00"/>
  </numFmts>
  <fonts count="35">
    <font>
      <name val="Trebuchet MS"/>
      <family val="2"/>
      <color theme="1"/>
      <sz val="11"/>
      <scheme val="minor"/>
    </font>
    <font>
      <name val="Aptos"/>
      <family val="2"/>
      <color theme="1"/>
      <sz val="11"/>
    </font>
    <font>
      <name val="Aptos"/>
      <family val="2"/>
      <color theme="1" tint="0.0499893185216834"/>
      <sz val="11"/>
    </font>
    <font>
      <name val="Trebuchet MS"/>
      <family val="1"/>
      <b val="1"/>
      <color theme="0"/>
      <sz val="11"/>
      <scheme val="major"/>
    </font>
    <font>
      <name val="Trebuchet MS"/>
      <family val="2"/>
      <sz val="11"/>
      <scheme val="minor"/>
    </font>
    <font>
      <name val="Trebuchet MS"/>
      <family val="2"/>
      <b val="1"/>
      <color theme="1" tint="0.0499893185216834"/>
      <sz val="14"/>
      <scheme val="minor"/>
    </font>
    <font>
      <name val="Trebuchet MS"/>
      <family val="1"/>
      <color theme="0"/>
      <sz val="11"/>
      <scheme val="minor"/>
    </font>
    <font>
      <name val="Trebuchet MS"/>
      <family val="1"/>
      <color theme="1"/>
      <sz val="11"/>
      <scheme val="minor"/>
    </font>
    <font>
      <name val="Trebuchet MS"/>
      <family val="2"/>
      <color theme="1"/>
      <sz val="11"/>
      <scheme val="minor"/>
    </font>
    <font>
      <name val="Trebuchet MS"/>
      <family val="2"/>
      <color theme="1"/>
      <sz val="12"/>
      <scheme val="minor"/>
    </font>
    <font>
      <name val="Montserrat"/>
      <b val="1"/>
      <color theme="1"/>
      <sz val="26"/>
    </font>
    <font>
      <name val="Montserrat"/>
      <color theme="1"/>
      <sz val="48"/>
    </font>
    <font>
      <name val="Montserrat"/>
      <color theme="1"/>
      <sz val="40"/>
    </font>
    <font>
      <name val="Montserrat"/>
      <color theme="1"/>
      <sz val="70"/>
    </font>
    <font>
      <name val="Montserrat"/>
      <color theme="1"/>
      <sz val="80"/>
    </font>
    <font>
      <name val="Montserrat"/>
      <color theme="1"/>
      <sz val="14"/>
    </font>
    <font>
      <name val="Montserrat"/>
      <b val="1"/>
      <sz val="22"/>
    </font>
    <font>
      <name val="Montserrat"/>
      <sz val="14"/>
    </font>
    <font>
      <name val="Montserrat"/>
      <i val="1"/>
      <color theme="1"/>
      <sz val="18"/>
    </font>
    <font>
      <name val="Trebuchet MS"/>
      <family val="1"/>
      <color theme="1"/>
      <sz val="14"/>
      <scheme val="minor"/>
    </font>
    <font>
      <name val="Trebuchet MS"/>
      <family val="2"/>
      <color theme="1"/>
      <sz val="14"/>
      <scheme val="minor"/>
    </font>
    <font>
      <name val="Montserrat"/>
      <b val="1"/>
      <sz val="14"/>
    </font>
    <font>
      <name val="Montserrat"/>
      <b val="1"/>
      <color theme="1"/>
      <sz val="14"/>
    </font>
    <font>
      <name val="Montserrat"/>
      <i val="1"/>
      <color theme="1"/>
      <sz val="14"/>
    </font>
    <font>
      <name val="Montserrat"/>
      <b val="1"/>
      <color theme="0"/>
      <sz val="16"/>
    </font>
    <font>
      <name val="Trebuchet MS"/>
      <family val="2"/>
      <color theme="1"/>
      <sz val="14"/>
      <scheme val="minor"/>
    </font>
    <font>
      <name val="Montserrat"/>
      <b val="1"/>
      <color theme="0"/>
      <sz val="14"/>
    </font>
    <font>
      <name val="Montserrat"/>
      <b val="1"/>
      <i val="1"/>
      <color theme="1"/>
      <sz val="16"/>
    </font>
    <font>
      <name val="Montserrat"/>
      <color theme="1"/>
      <sz val="14"/>
      <u val="double"/>
    </font>
    <font>
      <name val="Trebuchet MS"/>
      <family val="1"/>
      <color theme="1"/>
      <sz val="14"/>
      <scheme val="minor"/>
    </font>
    <font>
      <name val="Montserrat"/>
      <family val="2"/>
      <b val="1"/>
      <sz val="18"/>
    </font>
    <font>
      <name val="Montserrat"/>
      <family val="2"/>
      <sz val="18"/>
    </font>
    <font>
      <name val="Trebuchet MS"/>
      <family val="2"/>
      <color rgb="FF000000"/>
      <sz val="11"/>
    </font>
    <font>
      <name val="Montserrat"/>
      <b val="1"/>
      <color rgb="FF000000"/>
      <sz val="16"/>
    </font>
    <font>
      <name val="Montserrat"/>
      <b val="1"/>
      <color rgb="FF000000"/>
      <sz val="14"/>
    </font>
  </fonts>
  <fills count="16">
    <fill>
      <patternFill/>
    </fill>
    <fill>
      <patternFill patternType="gray125"/>
    </fill>
    <fill>
      <patternFill patternType="solid">
        <fgColor theme="8" tint="-0.249946592608417"/>
        <bgColor indexed="64"/>
      </patternFill>
    </fill>
    <fill>
      <patternFill patternType="solid">
        <fgColor theme="3" tint="-0.249946592608417"/>
        <bgColor indexed="64"/>
      </patternFill>
    </fill>
    <fill>
      <patternFill patternType="solid">
        <fgColor theme="0"/>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theme="2"/>
        <bgColor indexed="64"/>
      </patternFill>
    </fill>
    <fill>
      <patternFill patternType="solid">
        <fgColor rgb="FFE0E0FF"/>
        <bgColor indexed="64"/>
      </patternFill>
    </fill>
    <fill>
      <patternFill patternType="solid">
        <fgColor rgb="FF00CE67"/>
        <bgColor indexed="64"/>
      </patternFill>
    </fill>
    <fill>
      <patternFill patternType="solid">
        <fgColor rgb="FFBDD7EE"/>
        <bgColor rgb="FFBDD7EE"/>
      </patternFill>
    </fill>
    <fill>
      <patternFill patternType="solid">
        <fgColor rgb="FFF2F2F2"/>
        <bgColor rgb="FFF2F2F2"/>
      </patternFill>
    </fill>
    <fill>
      <patternFill patternType="solid">
        <fgColor rgb="FFF5E6B3"/>
        <bgColor rgb="FFF5E6B3"/>
      </patternFill>
    </fill>
    <fill>
      <patternFill patternType="solid">
        <fgColor theme="0" tint="-0.0499893185216834"/>
        <bgColor indexed="64"/>
      </patternFill>
    </fill>
    <fill>
      <patternFill patternType="solid">
        <fgColor rgb="FFFFE699"/>
        <bgColor rgb="FFFFE699"/>
      </patternFill>
    </fill>
    <fill>
      <patternFill patternType="solid">
        <fgColor rgb="FFFFFF00"/>
        <bgColor rgb="FFFFFF00"/>
      </patternFill>
    </fill>
  </fills>
  <borders count="17">
    <border>
      <left/>
      <right/>
      <top/>
      <bottom/>
      <diagonal/>
    </border>
    <border>
      <left/>
      <right/>
      <top style="medium">
        <color theme="0"/>
      </top>
      <bottom style="medium">
        <color theme="0"/>
      </bottom>
      <diagonal/>
    </border>
    <border>
      <left/>
      <right/>
      <top style="medium">
        <color theme="0"/>
      </top>
      <bottom/>
      <diagonal/>
    </border>
    <border>
      <left/>
      <right/>
      <top style="medium">
        <color theme="3" tint="0.3999450666829432"/>
      </top>
      <bottom style="medium">
        <color theme="3" tint="0.3999450666829432"/>
      </bottom>
      <diagonal/>
    </border>
    <border>
      <left/>
      <right/>
      <top/>
      <bottom style="thin">
        <color theme="6" tint="-0.249946592608417"/>
      </bottom>
      <diagonal/>
    </border>
    <border>
      <left style="medium">
        <color theme="2" tint="-0.749961851863155"/>
      </left>
      <right style="medium">
        <color theme="2" tint="-0.749961851863155"/>
      </right>
      <top/>
      <bottom/>
      <diagonal/>
    </border>
    <border>
      <left style="medium">
        <color theme="2" tint="-0.749961851863155"/>
      </left>
      <right style="medium">
        <color theme="2" tint="-0.749961851863155"/>
      </right>
      <top style="hair">
        <color theme="2" tint="-0.749961851863155"/>
      </top>
      <bottom style="medium">
        <color theme="2" tint="-0.749961851863155"/>
      </bottom>
      <diagonal/>
    </border>
    <border>
      <left style="medium">
        <color theme="2" tint="-0.749961851863155"/>
      </left>
      <right style="medium">
        <color theme="2" tint="-0.749961851863155"/>
      </right>
      <top style="hair">
        <color theme="2" tint="-0.749961851863155"/>
      </top>
      <bottom style="hair">
        <color theme="2" tint="-0.749961851863155"/>
      </bottom>
      <diagonal/>
    </border>
    <border>
      <left/>
      <right style="medium">
        <color theme="2" tint="-0.749961851863155"/>
      </right>
      <top/>
      <bottom/>
      <diagonal/>
    </border>
    <border>
      <left style="medium">
        <color theme="2" tint="-0.749961851863155"/>
      </left>
      <right style="medium">
        <color theme="2" tint="-0.749961851863155"/>
      </right>
      <top style="hair">
        <color theme="2" tint="-0.749961851863155"/>
      </top>
      <bottom/>
      <diagonal/>
    </border>
    <border>
      <left style="medium">
        <color theme="2" tint="-0.749961851863155"/>
      </left>
      <right style="medium">
        <color theme="2" tint="-0.749961851863155"/>
      </right>
      <top/>
      <bottom style="hair">
        <color theme="2" tint="-0.749961851863155"/>
      </bottom>
      <diagonal/>
    </border>
    <border>
      <left style="medium">
        <color theme="2" tint="-0.749961851863155"/>
      </left>
      <right style="medium">
        <color theme="2" tint="-0.749961851863155"/>
      </right>
      <top/>
      <bottom style="medium">
        <color theme="2" tint="-0.749961851863155"/>
      </bottom>
      <diagonal/>
    </border>
    <border>
      <left style="medium">
        <color theme="2" tint="-0.749961851863155"/>
      </left>
      <right style="medium">
        <color theme="2" tint="-0.749961851863155"/>
      </right>
      <top style="thin">
        <color theme="6" tint="-0.249946592608417"/>
      </top>
      <bottom/>
      <diagonal/>
    </border>
    <border>
      <left style="medium">
        <color theme="2" tint="-0.749961851863155"/>
      </left>
      <right style="medium">
        <color theme="2" tint="-0.749961851863155"/>
      </right>
      <top style="thin">
        <color theme="6" tint="-0.249946592608417"/>
      </top>
      <bottom style="hair">
        <color theme="2" tint="-0.749961851863155"/>
      </bottom>
      <diagonal/>
    </border>
    <border>
      <left/>
      <right style="medium">
        <color theme="2" tint="-0.749961851863155"/>
      </right>
      <top/>
      <bottom style="thin">
        <color theme="6" tint="-0.249946592608417"/>
      </bottom>
      <diagonal/>
    </border>
    <border>
      <left style="medium">
        <color theme="2" tint="-0.749961851863155"/>
      </left>
      <right style="medium">
        <color theme="2" tint="-0.749961851863155"/>
      </right>
      <top/>
      <bottom style="thin">
        <color theme="6" tint="-0.249946592608417"/>
      </bottom>
      <diagonal/>
    </border>
    <border>
      <left style="thin">
        <color rgb="FF8B6914"/>
      </left>
      <right style="thin">
        <color rgb="FF8B6914"/>
      </right>
      <top style="thin">
        <color rgb="FF8B6914"/>
      </top>
      <bottom style="thin">
        <color rgb="FF8B6914"/>
      </bottom>
    </border>
  </borders>
  <cellStyleXfs count="12">
    <xf numFmtId="0" fontId="8" fillId="0" borderId="0"/>
    <xf numFmtId="0" fontId="1" fillId="0" borderId="0"/>
    <xf numFmtId="0" fontId="2" fillId="0" borderId="0" applyAlignment="1">
      <alignment horizontal="left" vertical="center" wrapText="1" indent="1"/>
    </xf>
    <xf numFmtId="0" fontId="3" fillId="2" borderId="1" applyAlignment="1">
      <alignment horizontal="center" vertical="center"/>
    </xf>
    <xf numFmtId="0" fontId="4" fillId="0" borderId="3"/>
    <xf numFmtId="0" fontId="3" fillId="2" borderId="0" applyAlignment="1">
      <alignment horizontal="left" vertical="center" indent="1"/>
    </xf>
    <xf numFmtId="9" fontId="5" fillId="0" borderId="0" applyAlignment="1">
      <alignment horizontal="center" vertical="center"/>
    </xf>
    <xf numFmtId="0" fontId="6" fillId="0" borderId="0" applyAlignment="1">
      <alignment horizontal="left" vertical="center" wrapText="1" indent="1"/>
    </xf>
    <xf numFmtId="0" fontId="9" fillId="0" borderId="0" applyAlignment="1">
      <alignment horizontal="center" vertical="center"/>
    </xf>
    <xf numFmtId="0" fontId="3" fillId="3" borderId="2" applyAlignment="1">
      <alignment horizontal="center" vertical="center"/>
    </xf>
    <xf numFmtId="0" fontId="10" fillId="0" borderId="0" applyAlignment="1">
      <alignment horizontal="center" vertical="center" wrapText="1"/>
    </xf>
    <xf numFmtId="44" fontId="8" fillId="0" borderId="0"/>
  </cellStyleXfs>
  <cellXfs count="104">
    <xf numFmtId="0" fontId="0" fillId="0" borderId="0" pivotButton="0" quotePrefix="0" xfId="0"/>
    <xf numFmtId="0" fontId="7" fillId="0" borderId="0" applyAlignment="1" pivotButton="0" quotePrefix="0" xfId="2">
      <alignment horizontal="left" vertical="center" wrapText="1" indent="1"/>
    </xf>
    <xf numFmtId="0" fontId="11" fillId="0" borderId="0" applyAlignment="1" pivotButton="0" quotePrefix="0" xfId="2">
      <alignment horizontal="left" vertical="center" wrapText="1" indent="1"/>
    </xf>
    <xf numFmtId="0" fontId="12" fillId="0" borderId="0" applyAlignment="1" pivotButton="0" quotePrefix="0" xfId="2">
      <alignment horizontal="left" vertical="center" wrapText="1" indent="1"/>
    </xf>
    <xf numFmtId="0" fontId="7" fillId="0" borderId="0" applyAlignment="1" pivotButton="0" quotePrefix="0" xfId="2">
      <alignment horizontal="center" vertical="center" wrapText="1"/>
    </xf>
    <xf numFmtId="0" fontId="14" fillId="0" borderId="0" applyAlignment="1" pivotButton="0" quotePrefix="0" xfId="2">
      <alignment horizontal="left" vertical="center" wrapText="1" indent="1"/>
    </xf>
    <xf numFmtId="0" fontId="14" fillId="0" borderId="0" applyAlignment="1" pivotButton="0" quotePrefix="0" xfId="2">
      <alignment horizontal="left" vertical="top" wrapText="1"/>
    </xf>
    <xf numFmtId="0" fontId="13" fillId="0" borderId="0" applyAlignment="1" pivotButton="0" quotePrefix="0" xfId="2">
      <alignment horizontal="left" vertical="top" wrapText="1"/>
    </xf>
    <xf numFmtId="0" fontId="13" fillId="0" borderId="0" applyAlignment="1" pivotButton="0" quotePrefix="0" xfId="2">
      <alignment horizontal="center" vertical="center" wrapText="1"/>
    </xf>
    <xf numFmtId="0" fontId="7" fillId="0" borderId="0" applyAlignment="1" pivotButton="0" quotePrefix="0" xfId="2">
      <alignment horizontal="center" vertical="top" wrapText="1"/>
    </xf>
    <xf numFmtId="0" fontId="17" fillId="0" borderId="0" applyAlignment="1" pivotButton="0" quotePrefix="0" xfId="0">
      <alignment horizontal="left" vertical="top" wrapText="1"/>
    </xf>
    <xf numFmtId="0" fontId="15" fillId="0" borderId="0" applyAlignment="1" pivotButton="0" quotePrefix="0" xfId="2">
      <alignment horizontal="left" vertical="center" wrapText="1" indent="1"/>
    </xf>
    <xf numFmtId="0" fontId="19" fillId="0" borderId="0" applyAlignment="1" pivotButton="0" quotePrefix="0" xfId="2">
      <alignment horizontal="left" vertical="center" wrapText="1" indent="1"/>
    </xf>
    <xf numFmtId="0" fontId="20" fillId="11" borderId="0" pivotButton="0" quotePrefix="0" xfId="0"/>
    <xf numFmtId="0" fontId="19" fillId="11" borderId="7" applyAlignment="1" pivotButton="0" quotePrefix="0" xfId="2">
      <alignment horizontal="center" vertical="center" wrapText="1"/>
    </xf>
    <xf numFmtId="164" fontId="17" fillId="0" borderId="0" applyAlignment="1" pivotButton="0" quotePrefix="0" xfId="0">
      <alignment horizontal="left" vertical="center"/>
    </xf>
    <xf numFmtId="0" fontId="21" fillId="0" borderId="0" applyAlignment="1" pivotButton="0" quotePrefix="0" xfId="0">
      <alignment horizontal="right" vertical="center"/>
    </xf>
    <xf numFmtId="164" fontId="17" fillId="10" borderId="0" applyProtection="1" pivotButton="0" quotePrefix="0" xfId="0">
      <protection locked="0" hidden="0"/>
    </xf>
    <xf numFmtId="0" fontId="22" fillId="0" borderId="0" applyAlignment="1" pivotButton="0" quotePrefix="0" xfId="2">
      <alignment horizontal="center" vertical="center" wrapText="1"/>
    </xf>
    <xf numFmtId="164" fontId="15" fillId="0" borderId="0" applyAlignment="1" pivotButton="0" quotePrefix="0" xfId="2">
      <alignment horizontal="left" vertical="center"/>
    </xf>
    <xf numFmtId="0" fontId="23" fillId="0" borderId="0" applyAlignment="1" pivotButton="0" quotePrefix="0" xfId="2">
      <alignment horizontal="center" vertical="center" wrapText="1"/>
    </xf>
    <xf numFmtId="0" fontId="23" fillId="0" borderId="0" applyAlignment="1" pivotButton="0" quotePrefix="0" xfId="2">
      <alignment vertical="center" wrapText="1"/>
    </xf>
    <xf numFmtId="0" fontId="15" fillId="0" borderId="0" applyAlignment="1" pivotButton="0" quotePrefix="0" xfId="8">
      <alignment horizontal="left" vertical="center" indent="1"/>
    </xf>
    <xf numFmtId="0" fontId="15" fillId="0" borderId="0" applyAlignment="1" pivotButton="0" quotePrefix="0" xfId="8">
      <alignment horizontal="center" vertical="center"/>
    </xf>
    <xf numFmtId="0" fontId="15" fillId="0" borderId="0" applyAlignment="1" pivotButton="0" quotePrefix="0" xfId="8">
      <alignment horizontal="center" vertical="top"/>
    </xf>
    <xf numFmtId="0" fontId="15" fillId="0" borderId="0" applyAlignment="1" pivotButton="0" quotePrefix="0" xfId="8">
      <alignment horizontal="left" vertical="top"/>
    </xf>
    <xf numFmtId="0" fontId="15" fillId="0" borderId="0" applyAlignment="1" pivotButton="0" quotePrefix="0" xfId="2">
      <alignment horizontal="center" vertical="center" wrapText="1"/>
    </xf>
    <xf numFmtId="0" fontId="22" fillId="0" borderId="0" applyAlignment="1" pivotButton="0" quotePrefix="0" xfId="0">
      <alignment horizontal="center" vertical="center"/>
    </xf>
    <xf numFmtId="0" fontId="22" fillId="0" borderId="0" applyAlignment="1" pivotButton="0" quotePrefix="0" xfId="0">
      <alignment horizontal="center" vertical="top"/>
    </xf>
    <xf numFmtId="0" fontId="15" fillId="0" borderId="0" pivotButton="0" quotePrefix="0" xfId="0"/>
    <xf numFmtId="0" fontId="15" fillId="11" borderId="0" applyAlignment="1" pivotButton="0" quotePrefix="0" xfId="2">
      <alignment horizontal="left" vertical="center" wrapText="1" indent="1"/>
    </xf>
    <xf numFmtId="0" fontId="24" fillId="5" borderId="5" applyAlignment="1" pivotButton="0" quotePrefix="0" xfId="2">
      <alignment horizontal="center" vertical="center" wrapText="1"/>
    </xf>
    <xf numFmtId="0" fontId="24" fillId="5" borderId="5" applyAlignment="1" pivotButton="0" quotePrefix="0" xfId="0">
      <alignment horizontal="center" vertical="top"/>
    </xf>
    <xf numFmtId="0" fontId="26" fillId="4" borderId="12" applyAlignment="1" pivotButton="0" quotePrefix="0" xfId="2">
      <alignment vertical="center" wrapText="1"/>
    </xf>
    <xf numFmtId="0" fontId="26" fillId="11" borderId="12" applyAlignment="1" pivotButton="0" quotePrefix="0" xfId="2">
      <alignment vertical="center" wrapText="1"/>
    </xf>
    <xf numFmtId="0" fontId="22" fillId="7" borderId="13" applyAlignment="1" pivotButton="0" quotePrefix="0" xfId="0">
      <alignment horizontal="center" vertical="center"/>
    </xf>
    <xf numFmtId="0" fontId="26" fillId="4" borderId="12" applyAlignment="1" pivotButton="0" quotePrefix="0" xfId="0">
      <alignment horizontal="center" vertical="top"/>
    </xf>
    <xf numFmtId="0" fontId="26" fillId="11" borderId="12" applyAlignment="1" pivotButton="0" quotePrefix="0" xfId="0">
      <alignment horizontal="center" vertical="center"/>
    </xf>
    <xf numFmtId="0" fontId="15" fillId="8" borderId="5" applyAlignment="1" pivotButton="0" quotePrefix="0" xfId="2">
      <alignment horizontal="left" vertical="center" wrapText="1" indent="1"/>
    </xf>
    <xf numFmtId="0" fontId="27" fillId="8" borderId="5" applyAlignment="1" pivotButton="0" quotePrefix="0" xfId="0">
      <alignment vertical="center"/>
    </xf>
    <xf numFmtId="0" fontId="15" fillId="11" borderId="10" applyAlignment="1" pivotButton="0" quotePrefix="0" xfId="0">
      <alignment horizontal="center" vertical="center"/>
    </xf>
    <xf numFmtId="0" fontId="15" fillId="8" borderId="5" applyAlignment="1" pivotButton="0" quotePrefix="0" xfId="0">
      <alignment horizontal="center" vertical="top"/>
    </xf>
    <xf numFmtId="0" fontId="15" fillId="8" borderId="8" applyAlignment="1" pivotButton="0" quotePrefix="0" xfId="2">
      <alignment horizontal="left" vertical="center" wrapText="1" indent="1"/>
    </xf>
    <xf numFmtId="40" fontId="15" fillId="10" borderId="7" applyAlignment="1" applyProtection="1" pivotButton="0" quotePrefix="0" xfId="0">
      <alignment horizontal="center" vertical="center"/>
      <protection locked="0" hidden="0"/>
    </xf>
    <xf numFmtId="40" fontId="15" fillId="11" borderId="7" applyAlignment="1" pivotButton="0" quotePrefix="0" xfId="0">
      <alignment horizontal="center" vertical="center"/>
    </xf>
    <xf numFmtId="0" fontId="15" fillId="11" borderId="7" applyAlignment="1" pivotButton="0" quotePrefix="0" xfId="0">
      <alignment horizontal="center" vertical="center"/>
    </xf>
    <xf numFmtId="0" fontId="15" fillId="8" borderId="5" applyAlignment="1" pivotButton="0" quotePrefix="0" xfId="0">
      <alignment vertical="center"/>
    </xf>
    <xf numFmtId="0" fontId="15" fillId="4" borderId="5" applyAlignment="1" pivotButton="0" quotePrefix="0" xfId="2">
      <alignment horizontal="left" vertical="center" wrapText="1" indent="1"/>
    </xf>
    <xf numFmtId="0" fontId="15" fillId="11" borderId="5" applyAlignment="1" pivotButton="0" quotePrefix="0" xfId="0">
      <alignment vertical="center"/>
    </xf>
    <xf numFmtId="0" fontId="15" fillId="4" borderId="5" applyAlignment="1" pivotButton="0" quotePrefix="0" xfId="0">
      <alignment horizontal="center" vertical="top"/>
    </xf>
    <xf numFmtId="0" fontId="28" fillId="8" borderId="5" applyAlignment="1" pivotButton="0" quotePrefix="0" xfId="0">
      <alignment horizontal="right" vertical="center"/>
    </xf>
    <xf numFmtId="40" fontId="15" fillId="9" borderId="7" applyAlignment="1" pivotButton="0" quotePrefix="0" xfId="0">
      <alignment horizontal="center" vertical="center"/>
    </xf>
    <xf numFmtId="0" fontId="22" fillId="6" borderId="5" applyAlignment="1" pivotButton="0" quotePrefix="0" xfId="0">
      <alignment vertical="center"/>
    </xf>
    <xf numFmtId="0" fontId="15" fillId="11" borderId="9" applyAlignment="1" pivotButton="0" quotePrefix="0" xfId="0">
      <alignment horizontal="center" vertical="center"/>
    </xf>
    <xf numFmtId="0" fontId="15" fillId="11" borderId="7" applyAlignment="1" pivotButton="0" quotePrefix="0" xfId="2">
      <alignment horizontal="center" vertical="center" wrapText="1"/>
    </xf>
    <xf numFmtId="0" fontId="26" fillId="4" borderId="5" applyAlignment="1" pivotButton="0" quotePrefix="0" xfId="2">
      <alignment horizontal="center" vertical="top" wrapText="1"/>
    </xf>
    <xf numFmtId="0" fontId="22" fillId="7" borderId="10" applyAlignment="1" pivotButton="0" quotePrefix="0" xfId="0">
      <alignment horizontal="center" vertical="center"/>
    </xf>
    <xf numFmtId="0" fontId="29" fillId="11" borderId="0" applyAlignment="1" pivotButton="0" quotePrefix="0" xfId="2">
      <alignment horizontal="center" vertical="center" wrapText="1"/>
    </xf>
    <xf numFmtId="165" fontId="15" fillId="10" borderId="7" applyAlignment="1" applyProtection="1" pivotButton="0" quotePrefix="0" xfId="0">
      <alignment horizontal="center" vertical="center"/>
      <protection locked="0" hidden="0"/>
    </xf>
    <xf numFmtId="0" fontId="15" fillId="8" borderId="5" applyAlignment="1" pivotButton="0" quotePrefix="0" xfId="0">
      <alignment horizontal="center" vertical="center"/>
    </xf>
    <xf numFmtId="166" fontId="15" fillId="10" borderId="7" applyAlignment="1" applyProtection="1" pivotButton="0" quotePrefix="0" xfId="0">
      <alignment horizontal="center" vertical="center"/>
      <protection locked="0" hidden="0"/>
    </xf>
    <xf numFmtId="165" fontId="15" fillId="9" borderId="7" applyAlignment="1" pivotButton="0" quotePrefix="0" xfId="0">
      <alignment horizontal="center" vertical="center"/>
    </xf>
    <xf numFmtId="0" fontId="15" fillId="4" borderId="11" applyAlignment="1" pivotButton="0" quotePrefix="0" xfId="2">
      <alignment horizontal="left" vertical="center" wrapText="1" indent="1"/>
    </xf>
    <xf numFmtId="0" fontId="26" fillId="5" borderId="11" applyAlignment="1" pivotButton="0" quotePrefix="0" xfId="0">
      <alignment horizontal="center" vertical="center"/>
    </xf>
    <xf numFmtId="0" fontId="29" fillId="11" borderId="6" applyAlignment="1" pivotButton="0" quotePrefix="0" xfId="2">
      <alignment horizontal="center" vertical="center" wrapText="1"/>
    </xf>
    <xf numFmtId="0" fontId="15" fillId="11" borderId="6" applyAlignment="1" pivotButton="0" quotePrefix="0" xfId="0">
      <alignment horizontal="center" vertical="center"/>
    </xf>
    <xf numFmtId="165" fontId="15" fillId="9" borderId="6" applyAlignment="1" pivotButton="0" quotePrefix="0" xfId="0">
      <alignment horizontal="center" vertical="center"/>
    </xf>
    <xf numFmtId="0" fontId="15" fillId="4" borderId="11" applyAlignment="1" pivotButton="0" quotePrefix="0" xfId="0">
      <alignment horizontal="center" vertical="top"/>
    </xf>
    <xf numFmtId="0" fontId="15" fillId="0" borderId="0" applyAlignment="1" pivotButton="0" quotePrefix="0" xfId="2">
      <alignment horizontal="left" vertical="top" wrapText="1"/>
    </xf>
    <xf numFmtId="0" fontId="16" fillId="12" borderId="0" applyAlignment="1" pivotButton="0" quotePrefix="0" xfId="2">
      <alignment horizontal="center" vertical="center" wrapText="1"/>
    </xf>
    <xf numFmtId="0" fontId="11" fillId="0" borderId="0" applyAlignment="1" pivotButton="0" quotePrefix="0" xfId="2">
      <alignment horizontal="left" vertical="center" wrapText="1" indent="1"/>
    </xf>
    <xf numFmtId="0" fontId="12" fillId="0" borderId="0" applyAlignment="1" pivotButton="0" quotePrefix="0" xfId="2">
      <alignment horizontal="left" vertical="center" wrapText="1" indent="1"/>
    </xf>
    <xf numFmtId="0" fontId="7" fillId="0" borderId="0" applyAlignment="1" pivotButton="0" quotePrefix="0" xfId="2">
      <alignment horizontal="center" vertical="center" wrapText="1"/>
    </xf>
    <xf numFmtId="0" fontId="0" fillId="0" borderId="0" pivotButton="0" quotePrefix="0" xfId="0"/>
    <xf numFmtId="0" fontId="7" fillId="0" borderId="0" applyAlignment="1" pivotButton="0" quotePrefix="0" xfId="2">
      <alignment horizontal="center" vertical="top" wrapText="1"/>
    </xf>
    <xf numFmtId="0" fontId="7" fillId="0" borderId="0" applyAlignment="1" pivotButton="0" quotePrefix="0" xfId="2">
      <alignment horizontal="left" vertical="center" wrapText="1" indent="1"/>
    </xf>
    <xf numFmtId="0" fontId="24" fillId="5" borderId="15" applyAlignment="1" pivotButton="0" quotePrefix="0" xfId="0">
      <alignment horizontal="center" vertical="center"/>
    </xf>
    <xf numFmtId="0" fontId="25" fillId="0" borderId="4" pivotButton="0" quotePrefix="0" xfId="0"/>
    <xf numFmtId="0" fontId="25" fillId="0" borderId="14" pivotButton="0" quotePrefix="0" xfId="0"/>
    <xf numFmtId="0" fontId="17" fillId="0" borderId="0" applyAlignment="1" pivotButton="0" quotePrefix="0" xfId="0">
      <alignment horizontal="left" vertical="top" wrapText="1"/>
    </xf>
    <xf numFmtId="0" fontId="18" fillId="0" borderId="0" applyAlignment="1" pivotButton="0" quotePrefix="0" xfId="2">
      <alignment horizontal="center" vertical="center" wrapText="1"/>
    </xf>
    <xf numFmtId="0" fontId="24" fillId="5" borderId="5" applyAlignment="1" pivotButton="0" quotePrefix="0" xfId="0">
      <alignment horizontal="center" vertical="center"/>
    </xf>
    <xf numFmtId="0" fontId="14" fillId="0" borderId="0" applyAlignment="1" pivotButton="0" quotePrefix="0" xfId="2">
      <alignment horizontal="left" vertical="center" wrapText="1" indent="1"/>
    </xf>
    <xf numFmtId="0" fontId="25" fillId="0" borderId="8" pivotButton="0" quotePrefix="0" xfId="0"/>
    <xf numFmtId="0" fontId="19" fillId="0" borderId="0" applyAlignment="1" pivotButton="0" quotePrefix="0" xfId="2">
      <alignment horizontal="left" vertical="center" wrapText="1" indent="1"/>
    </xf>
    <xf numFmtId="0" fontId="20" fillId="0" borderId="0" pivotButton="0" quotePrefix="0" xfId="0"/>
    <xf numFmtId="0" fontId="15" fillId="0" borderId="0" applyAlignment="1" pivotButton="0" quotePrefix="0" xfId="2">
      <alignment horizontal="left" vertical="center" wrapText="1" indent="1"/>
    </xf>
    <xf numFmtId="0" fontId="22" fillId="0" borderId="0" applyAlignment="1" pivotButton="0" quotePrefix="0" xfId="0">
      <alignment horizontal="center" vertical="center"/>
    </xf>
    <xf numFmtId="0" fontId="22" fillId="0" borderId="0" applyAlignment="1" pivotButton="0" quotePrefix="0" xfId="0">
      <alignment horizontal="center" vertical="top"/>
    </xf>
    <xf numFmtId="0" fontId="22" fillId="0" borderId="0" applyAlignment="1" pivotButton="0" quotePrefix="0" xfId="0">
      <alignment vertical="center"/>
    </xf>
    <xf numFmtId="165" fontId="15" fillId="0" borderId="0" applyAlignment="1" pivotButton="0" quotePrefix="0" xfId="2">
      <alignment horizontal="center" vertical="center" wrapText="1"/>
    </xf>
    <xf numFmtId="0" fontId="19" fillId="13" borderId="0" applyAlignment="1" pivotButton="0" quotePrefix="0" xfId="2">
      <alignment horizontal="left" vertical="center" wrapText="1" indent="1"/>
    </xf>
    <xf numFmtId="0" fontId="20" fillId="13" borderId="0" pivotButton="0" quotePrefix="0" xfId="0"/>
    <xf numFmtId="0" fontId="0" fillId="0" borderId="4" pivotButton="0" quotePrefix="0" xfId="0"/>
    <xf numFmtId="0" fontId="0" fillId="0" borderId="14" pivotButton="0" quotePrefix="0" xfId="0"/>
    <xf numFmtId="0" fontId="0" fillId="0" borderId="8" pivotButton="0" quotePrefix="0" xfId="0"/>
    <xf numFmtId="165" fontId="22" fillId="14" borderId="16" applyAlignment="1" pivotButton="0" quotePrefix="0" xfId="2">
      <alignment horizontal="center" vertical="center"/>
    </xf>
    <xf numFmtId="165" fontId="22" fillId="15" borderId="16" applyAlignment="1" pivotButton="0" quotePrefix="0" xfId="2">
      <alignment horizontal="center" vertical="center"/>
    </xf>
    <xf numFmtId="0" fontId="33" fillId="5" borderId="5" applyAlignment="1" pivotButton="0" quotePrefix="0" xfId="2">
      <alignment horizontal="center" vertical="center" wrapText="1"/>
    </xf>
    <xf numFmtId="0" fontId="33" fillId="5" borderId="15" applyAlignment="1" pivotButton="0" quotePrefix="0" xfId="0">
      <alignment horizontal="center" vertical="center"/>
    </xf>
    <xf numFmtId="0" fontId="33" fillId="5" borderId="5" applyAlignment="1" pivotButton="0" quotePrefix="0" xfId="0">
      <alignment horizontal="center" vertical="top"/>
    </xf>
    <xf numFmtId="0" fontId="34" fillId="4" borderId="5" applyAlignment="1" pivotButton="0" quotePrefix="0" xfId="2">
      <alignment horizontal="center" vertical="top" wrapText="1"/>
    </xf>
    <xf numFmtId="0" fontId="33" fillId="5" borderId="5" applyAlignment="1" pivotButton="0" quotePrefix="0" xfId="0">
      <alignment horizontal="center" vertical="center"/>
    </xf>
    <xf numFmtId="0" fontId="34" fillId="5" borderId="11" applyAlignment="1" pivotButton="0" quotePrefix="0" xfId="0">
      <alignment horizontal="center" vertical="center"/>
    </xf>
  </cellXfs>
  <cellStyles count="12">
    <cellStyle name="Normal" xfId="0" builtinId="0"/>
    <cellStyle name="Normal 2" xfId="1"/>
    <cellStyle name="Normal 3" xfId="2"/>
    <cellStyle name="Encabezado 2 2" xfId="3"/>
    <cellStyle name="Entrada 2" xfId="4"/>
    <cellStyle name="Título 3 2" xfId="5"/>
    <cellStyle name="Porcentaje 2" xfId="6"/>
    <cellStyle name="Año" xfId="7"/>
    <cellStyle name="Heading 2" xfId="8" builtinId="17"/>
    <cellStyle name="Encabezado 1 2" xfId="9"/>
    <cellStyle name="Estilo 1" xfId="10"/>
    <cellStyle name="Moneda 2" xfId="11"/>
  </cellStyles>
  <dxfs count="28">
    <dxf>
      <fill>
        <patternFill>
          <bgColor auto="1"/>
        </patternFill>
      </fill>
      <border>
        <top style="dotted">
          <color theme="5"/>
        </top>
        <bottom style="dotted">
          <color theme="5"/>
        </bottom>
        <horizontal style="dotted">
          <color theme="5"/>
        </horizontal>
      </border>
    </dxf>
    <dxf>
      <font>
        <color theme="0" tint="-0.0499893185216834"/>
      </font>
      <fill>
        <patternFill>
          <bgColor theme="4" tint="0.7999816888943144"/>
        </patternFill>
      </fill>
      <border>
        <top/>
      </border>
    </dxf>
    <dxf>
      <font>
        <b val="1"/>
        <color theme="1"/>
      </font>
      <fill>
        <patternFill>
          <bgColor theme="4" tint="0.7999816888943144"/>
        </patternFill>
      </fill>
      <border>
        <left/>
        <right/>
        <top style="thick">
          <color theme="0"/>
        </top>
        <bottom style="thick">
          <color theme="0"/>
        </bottom>
        <vertical/>
        <horizontal/>
      </border>
    </dxf>
    <dxf>
      <border>
        <bottom style="medium">
          <color theme="7"/>
        </bottom>
      </border>
    </dxf>
    <dxf>
      <fill>
        <patternFill>
          <bgColor theme="0" tint="-0.0499893185216834"/>
        </patternFill>
      </fill>
    </dxf>
    <dxf>
      <font>
        <b val="1"/>
        <color theme="1"/>
      </font>
      <fill>
        <patternFill>
          <bgColor theme="4" tint="0.7999816888943144"/>
        </patternFill>
      </fill>
      <border>
        <top/>
        <bottom style="thick">
          <color theme="4"/>
        </bottom>
        <vertical style="thin">
          <color theme="4" tint="0.5999633777886288"/>
        </vertical>
      </border>
    </dxf>
    <dxf>
      <font>
        <b val="1"/>
        <color theme="1"/>
      </font>
      <fill>
        <patternFill>
          <bgColor theme="4" tint="0.7999816888943144"/>
        </patternFill>
      </fill>
      <border>
        <left/>
        <right/>
        <top style="thick">
          <color theme="0"/>
        </top>
        <bottom style="thick">
          <color theme="0"/>
        </bottom>
        <vertical style="thin">
          <color theme="4" tint="0.5999633777886288"/>
        </vertical>
        <horizontal/>
      </border>
    </dxf>
    <dxf>
      <border>
        <left/>
        <bottom style="medium">
          <color theme="4"/>
        </bottom>
        <vertical style="thin">
          <color theme="4" tint="0.7999816888943144"/>
        </vertical>
      </border>
    </dxf>
    <dxf>
      <fill>
        <patternFill>
          <bgColor rgb="FFFFDC79"/>
        </patternFill>
      </fill>
    </dxf>
    <dxf>
      <fill>
        <patternFill>
          <bgColor auto="1"/>
        </patternFill>
      </fill>
    </dxf>
    <dxf>
      <fill>
        <patternFill>
          <bgColor theme="6" tint="-0.249946592608417"/>
        </patternFill>
      </fill>
    </dxf>
    <dxf>
      <fill>
        <patternFill>
          <bgColor theme="6" tint="-0.249946592608417"/>
        </patternFill>
      </fill>
    </dxf>
    <dxf>
      <border>
        <left style="medium">
          <color theme="6" tint="-0.499984740745262"/>
        </left>
        <right style="medium">
          <color theme="6" tint="-0.499984740745262"/>
        </right>
        <top style="thin">
          <color theme="6" tint="-0.249946592608417"/>
        </top>
        <bottom style="medium">
          <color theme="6" tint="-0.499984740745262"/>
        </bottom>
        <vertical style="medium">
          <color theme="6" tint="-0.499984740745262"/>
        </vertical>
        <horizontal style="hair">
          <color theme="6" tint="-0.249946592608417"/>
        </horizontal>
      </border>
    </dxf>
    <dxf>
      <fill>
        <patternFill>
          <bgColor rgb="FFFFFFCC"/>
        </patternFill>
      </fill>
    </dxf>
    <dxf>
      <fill>
        <patternFill>
          <bgColor rgb="FFFFEBB3"/>
        </patternFill>
      </fill>
    </dxf>
    <dxf>
      <fill>
        <patternFill>
          <bgColor rgb="FFCC9900"/>
        </patternFill>
      </fill>
    </dxf>
    <dxf>
      <fill>
        <patternFill>
          <bgColor rgb="FFCC9900"/>
        </patternFill>
      </fill>
    </dxf>
    <dxf>
      <border>
        <left/>
        <right/>
        <bottom style="thick">
          <color rgb="FFF1D983"/>
        </bottom>
        <vertical/>
      </border>
    </dxf>
    <dxf>
      <fill>
        <patternFill>
          <bgColor rgb="FFFFE69F"/>
        </patternFill>
      </fill>
    </dxf>
    <dxf>
      <fill>
        <patternFill>
          <bgColor rgb="FFC89400"/>
        </patternFill>
      </fill>
    </dxf>
    <dxf>
      <fill>
        <patternFill>
          <bgColor rgb="FFC89400"/>
        </patternFill>
      </fill>
    </dxf>
    <dxf>
      <border>
        <left style="thin">
          <color rgb="FFA27800"/>
        </left>
        <right style="thin">
          <color rgb="FFA27800"/>
        </right>
        <bottom style="thick">
          <color rgb="FFA27800"/>
        </bottom>
        <vertical style="thin">
          <color rgb="FFA27800"/>
        </vertical>
      </border>
    </dxf>
    <dxf>
      <fill>
        <patternFill>
          <bgColor auto="1"/>
        </patternFill>
      </fill>
    </dxf>
    <dxf>
      <fill>
        <patternFill>
          <bgColor theme="6" tint="-0.499984740745262"/>
        </patternFill>
      </fill>
    </dxf>
    <dxf>
      <fill>
        <patternFill>
          <bgColor rgb="FFC29B0A"/>
        </patternFill>
      </fill>
    </dxf>
    <dxf>
      <fill>
        <patternFill>
          <bgColor theme="6" tint="-0.249946592608417"/>
        </patternFill>
      </fill>
    </dxf>
    <dxf>
      <fill>
        <patternFill>
          <bgColor rgb="FFFFFFFF"/>
        </patternFill>
      </fill>
      <border diagonalDown="1">
        <left style="mediumDashed">
          <color theme="6" tint="-0.249946592608417"/>
        </left>
        <right style="mediumDashed">
          <color theme="6" tint="-0.249946592608417"/>
        </right>
        <diagonal style="medium">
          <color rgb="FFC00000"/>
        </diagonal>
        <vertical style="mediumDashed">
          <color theme="6" tint="-0.249946592608417"/>
        </vertical>
        <horizontal style="mediumDashed">
          <color theme="6" tint="-0.249946592608417"/>
        </horizontal>
      </border>
    </dxf>
    <dxf>
      <border>
        <left style="thick">
          <color rgb="FFC00000"/>
        </left>
        <right style="thick">
          <color rgb="FFC00000"/>
        </right>
        <vertical style="thick">
          <color rgb="FFC00000"/>
        </vertical>
      </border>
    </dxf>
  </dxfs>
  <tableStyles count="9" defaultTableStyle="Estilo de tabla 4" defaultPivotStyle="Estilo de tabla dinámica 1">
    <tableStyle name="Estilo de tabla 1" pivot="0" count="1">
      <tableStyleElement type="secondColumnStripe" dxfId="27"/>
    </tableStyle>
    <tableStyle name="Estilo de tabla 2" pivot="0" count="5">
      <tableStyleElement type="wholeTable" dxfId="26"/>
      <tableStyleElement type="headerRow" dxfId="25"/>
      <tableStyleElement type="totalRow" dxfId="24"/>
      <tableStyleElement type="firstTotalCell" dxfId="23"/>
      <tableStyleElement type="lastTotalCell" dxfId="22"/>
    </tableStyle>
    <tableStyle name="Estilo de tabla 3" pivot="0" count="4">
      <tableStyleElement type="wholeTable" dxfId="21"/>
      <tableStyleElement type="headerRow" dxfId="20"/>
      <tableStyleElement type="totalRow" dxfId="19"/>
      <tableStyleElement type="firstRowStripe" dxfId="18"/>
    </tableStyle>
    <tableStyle name="Estilo de tabla 4" pivot="0" count="4">
      <tableStyleElement type="wholeTable" dxfId="17"/>
      <tableStyleElement type="headerRow" dxfId="16"/>
      <tableStyleElement type="totalRow" dxfId="15"/>
      <tableStyleElement type="firstRowStripe" dxfId="14"/>
    </tableStyle>
    <tableStyle name="Estilo de tabla 5" pivot="0" count="1">
      <tableStyleElement type="firstRowStripe" dxfId="13"/>
    </tableStyle>
    <tableStyle name="Estilo de tabla 6" pivot="0" count="4">
      <tableStyleElement type="wholeTable" dxfId="12"/>
      <tableStyleElement type="headerRow" dxfId="11"/>
      <tableStyleElement type="totalRow" dxfId="10"/>
      <tableStyleElement type="firstRowStripe" dxfId="9"/>
    </tableStyle>
    <tableStyle name="Estilo de tabla dinámica 1" table="0" count="1">
      <tableStyleElement type="firstRowStripe" dxfId="8"/>
    </tableStyle>
    <tableStyle name="Presupuesto mensual simple 2" pivot="0" count="4">
      <tableStyleElement type="wholeTable" dxfId="7"/>
      <tableStyleElement type="headerRow" dxfId="6"/>
      <tableStyleElement type="totalRow" dxfId="5"/>
      <tableStyleElement type="firstRowStripe" dxfId="4"/>
    </tableStyle>
    <tableStyle name="Presupuesto mensual simple 2 2" pivot="0" count="4">
      <tableStyleElement type="wholeTable" dxfId="3"/>
      <tableStyleElement type="headerRow" dxfId="2"/>
      <tableStyleElement type="totalRow" dxfId="1"/>
      <tableStyleElement type="firstRowStripe" dxfId="0"/>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styles" Target="styles.xml" Id="rId2"/><Relationship Type="http://schemas.openxmlformats.org/officeDocument/2006/relationships/theme" Target="theme/theme1.xml" Id="rId3"/></Relationships>
</file>

<file path=xl/comments/comment1.xml><?xml version="1.0" encoding="utf-8"?>
<comments xmlns="http://schemas.openxmlformats.org/spreadsheetml/2006/main">
  <authors>
    <author>MundoPyme</author>
  </authors>
  <commentList>
    <comment ref="C6" authorId="0" shapeId="0">
      <text>
        <t>Clave contable que identifica cada cuenta dentro del sistema financiero de la empresa.</t>
      </text>
    </comment>
    <comment ref="I6" authorId="0" shapeId="0">
      <text>
        <t>Clave contable que identifica cada cuenta dentro del sistema financiero de la empresa.</t>
      </text>
    </comment>
  </commentList>
</comments>
</file>

<file path=xl/theme/theme1.xml><?xml version="1.0" encoding="utf-8"?>
<a:theme xmlns:a="http://schemas.openxmlformats.org/drawingml/2006/main" name="Berlín">
  <a:themeElements>
    <a:clrScheme name="Papel">
      <a:dk1>
        <a:sysClr val="windowText" lastClr="000000"/>
      </a:dk1>
      <a:lt1>
        <a:sysClr val="window" lastClr="FFFFFF"/>
      </a:lt1>
      <a:dk2>
        <a:srgbClr val="444D26"/>
      </a:dk2>
      <a:lt2>
        <a:srgbClr val="FEFAC9"/>
      </a:lt2>
      <a:accent1>
        <a:srgbClr val="A5B592"/>
      </a:accent1>
      <a:accent2>
        <a:srgbClr val="F3A447"/>
      </a:accent2>
      <a:accent3>
        <a:srgbClr val="E7BC29"/>
      </a:accent3>
      <a:accent4>
        <a:srgbClr val="D092A7"/>
      </a:accent4>
      <a:accent5>
        <a:srgbClr val="9C85C0"/>
      </a:accent5>
      <a:accent6>
        <a:srgbClr val="809EC2"/>
      </a:accent6>
      <a:hlink>
        <a:srgbClr val="8E58B6"/>
      </a:hlink>
      <a:folHlink>
        <a:srgbClr val="7F6F6F"/>
      </a:folHlink>
    </a:clrScheme>
    <a:fontScheme name="Berlín">
      <a:majorFont>
        <a:latin typeface="Trebuchet MS" panose="020B060302020202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Trebuchet MS" panose="020B060302020202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erlín">
      <a:fillStyleLst>
        <a:solidFill>
          <a:schemeClr val="phClr"/>
        </a:solidFill>
        <a:gradFill rotWithShape="1">
          <a:gsLst>
            <a:gs pos="0">
              <a:schemeClr val="phClr">
                <a:tint val="60000"/>
                <a:satMod val="100000"/>
                <a:lumMod val="110000"/>
              </a:schemeClr>
            </a:gs>
            <a:gs pos="100000">
              <a:schemeClr val="phClr">
                <a:tint val="70000"/>
                <a:satMod val="100000"/>
                <a:lumMod val="100000"/>
              </a:schemeClr>
            </a:gs>
          </a:gsLst>
          <a:lin ang="5400000" scaled="0"/>
        </a:gradFill>
        <a:gradFill rotWithShape="1">
          <a:gsLst>
            <a:gs pos="0">
              <a:schemeClr val="phClr">
                <a:tint val="94000"/>
                <a:satMod val="103000"/>
                <a:lumMod val="102000"/>
              </a:schemeClr>
            </a:gs>
            <a:gs pos="50000">
              <a:schemeClr val="phClr">
                <a:shade val="100000"/>
                <a:satMod val="110000"/>
                <a:lumMod val="100000"/>
              </a:schemeClr>
            </a:gs>
            <a:gs pos="100000">
              <a:schemeClr val="phClr">
                <a:shade val="78000"/>
                <a:satMod val="120000"/>
                <a:lumMod val="99000"/>
              </a:schemeClr>
            </a:gs>
          </a:gsLst>
          <a:lin ang="5400000" scaled="0"/>
        </a:gradFill>
      </a:fillStyleLst>
      <a:lnStyleLst>
        <a:ln w="9525" cap="flat" cmpd="sng" algn="ctr">
          <a:solidFill>
            <a:schemeClr val="ph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6000"/>
                <a:shade val="100000"/>
                <a:hueMod val="270000"/>
                <a:satMod val="200000"/>
                <a:lumMod val="128000"/>
              </a:schemeClr>
            </a:gs>
            <a:gs pos="50000">
              <a:schemeClr val="phClr">
                <a:shade val="100000"/>
                <a:hueMod val="100000"/>
                <a:satMod val="110000"/>
                <a:lumMod val="130000"/>
              </a:schemeClr>
            </a:gs>
            <a:gs pos="100000">
              <a:schemeClr val="phClr">
                <a:shade val="78000"/>
                <a:hueMod val="44000"/>
                <a:satMod val="200000"/>
                <a:lumMod val="69000"/>
              </a:schemeClr>
            </a:gs>
          </a:gsLst>
          <a:lin ang="2520000" scaled="0"/>
        </a:gradFill>
      </a:bgFillStyleLst>
    </a:fmtScheme>
  </a:themeElements>
  <a:objectDefaults/>
  <a:extraClrSchemeLst/>
  <a:extLst>
    <a:ext uri="{05A4C25C-085E-4340-85A3-A5531E510DB2}">
      <thm15:themeFamily xmlns:thm15="http://schemas.microsoft.com/office/thememl/2012/main" name="Berlin" id="{7B5DBA9E-B069-418E-9360-A61BDD0615A4}" vid="{C0CBE056-4EF4-4D92-969E-947779DA7AAA}"/>
    </a:ext>
  </a:extLst>
</a:theme>
</file>

<file path=xl/worksheets/_rels/sheet1.xml.rels><Relationships xmlns="http://schemas.openxmlformats.org/package/2006/relationships"><Relationship Type="http://schemas.openxmlformats.org/officeDocument/2006/relationships/comments" Target="/xl/comments/comment1.xml" Id="comments"/><Relationship Type="http://schemas.openxmlformats.org/officeDocument/2006/relationships/vmlDrawing" Target="/xl/drawings/commentsDrawing1.vml" Id="anysvml"/></Relationships>
</file>

<file path=xl/worksheets/sheet1.xml><?xml version="1.0" encoding="utf-8"?>
<worksheet xmlns="http://schemas.openxmlformats.org/spreadsheetml/2006/main">
  <sheetPr codeName="Hoja8">
    <tabColor rgb="FFC00000"/>
    <outlinePr summaryBelow="1" summaryRight="1"/>
    <pageSetUpPr fitToPage="1"/>
  </sheetPr>
  <dimension ref="A1:BV59"/>
  <sheetViews>
    <sheetView showGridLines="0" tabSelected="1" zoomScale="69" zoomScaleNormal="100" zoomScaleSheetLayoutView="20" zoomScalePageLayoutView="10" workbookViewId="0">
      <selection activeCell="D35" sqref="D35"/>
    </sheetView>
  </sheetViews>
  <sheetFormatPr baseColWidth="10" defaultColWidth="8.83203125" defaultRowHeight="103"/>
  <cols>
    <col width="4" customWidth="1" style="75" min="1" max="1"/>
    <col width="25" customWidth="1" style="75" min="2" max="2"/>
    <col width="14" customWidth="1" style="70" min="3" max="3"/>
    <col width="45" customWidth="1" style="71" min="4" max="4"/>
    <col width="18" customWidth="1" style="72" min="5" max="5"/>
    <col width="18" customWidth="1" style="73" min="6" max="7"/>
    <col width="22" customWidth="1" style="73" min="8" max="8"/>
    <col width="14" customWidth="1" style="74" min="9" max="9"/>
    <col width="45" customWidth="1" style="75" min="10" max="10"/>
    <col width="18" customWidth="1" style="72" min="11" max="11"/>
    <col width="18" customWidth="1" style="73" min="12" max="13"/>
    <col width="22" customWidth="1" style="8" min="14" max="14"/>
    <col width="8" customWidth="1" style="7" min="15" max="15"/>
    <col width="8" customWidth="1" style="6" min="16" max="16"/>
    <col width="160.5" customWidth="1" style="82" min="17" max="19"/>
    <col width="255.5" customWidth="1" style="82" min="20" max="20"/>
    <col width="50.5" customWidth="1" style="75" min="21" max="29"/>
    <col width="8.83203125" customWidth="1" style="75" min="30" max="31"/>
    <col width="8.83203125" customWidth="1" style="75" min="32" max="16384"/>
  </cols>
  <sheetData>
    <row r="1" ht="30" customHeight="1" s="73">
      <c r="B1" s="69" t="inlineStr">
        <is>
          <t>Balance general</t>
        </is>
      </c>
      <c r="L1" s="15" t="n"/>
      <c r="M1" s="16" t="inlineStr">
        <is>
          <t>Fecha:</t>
        </is>
      </c>
      <c r="N1" s="17" t="n"/>
    </row>
    <row r="2" ht="45" customHeight="1" s="73">
      <c r="B2" s="80" t="inlineStr">
        <is>
          <t>Instrucciones: Indica cuales son los activos y pasivos de la empresa con su valor económico correspondiente en las celdas azules.</t>
        </is>
      </c>
      <c r="M2" s="18" t="n"/>
      <c r="N2" s="19" t="n"/>
      <c r="O2" s="20" t="n"/>
      <c r="S2" s="21" t="n"/>
    </row>
    <row r="3" hidden="1" ht="17" customFormat="1" customHeight="1" s="82">
      <c r="A3" s="86" t="n"/>
      <c r="B3" s="22" t="n"/>
      <c r="C3" s="23" t="n"/>
      <c r="D3" s="23" t="n"/>
      <c r="E3" s="23" t="n"/>
      <c r="F3" s="23" t="n"/>
      <c r="G3" s="23" t="n"/>
      <c r="H3" s="23" t="n"/>
      <c r="I3" s="24" t="n"/>
      <c r="J3" s="23" t="n"/>
      <c r="K3" s="23" t="n"/>
      <c r="L3" s="23" t="n"/>
      <c r="M3" s="23" t="n"/>
      <c r="N3" s="23" t="n"/>
      <c r="O3" s="25" t="n"/>
      <c r="P3" s="25" t="n"/>
      <c r="Q3" s="23" t="n"/>
      <c r="R3" s="23" t="n"/>
      <c r="S3" s="23" t="n"/>
      <c r="U3" s="84" t="n"/>
      <c r="V3" s="84" t="n"/>
      <c r="W3" s="84" t="n"/>
      <c r="X3" s="84" t="n"/>
      <c r="Y3" s="84" t="n"/>
      <c r="Z3" s="84" t="n"/>
      <c r="AA3" s="84" t="n"/>
      <c r="AB3" s="84" t="n"/>
      <c r="AC3" s="84" t="n"/>
      <c r="AD3" s="84" t="n"/>
      <c r="AE3" s="84" t="n"/>
      <c r="AF3" s="84" t="n"/>
      <c r="AG3" s="84" t="n"/>
      <c r="AH3" s="84" t="n"/>
      <c r="AI3" s="84" t="n"/>
      <c r="AJ3" s="84" t="n"/>
      <c r="AK3" s="84" t="n"/>
      <c r="AL3" s="84" t="n"/>
      <c r="AM3" s="84" t="n"/>
      <c r="AN3" s="84" t="n"/>
      <c r="AO3" s="84" t="n"/>
      <c r="AP3" s="84" t="n"/>
      <c r="AQ3" s="84" t="n"/>
      <c r="AR3" s="84" t="n"/>
      <c r="AS3" s="84" t="n"/>
      <c r="AT3" s="84" t="n"/>
      <c r="AU3" s="84" t="n"/>
      <c r="AV3" s="84" t="n"/>
      <c r="AW3" s="84" t="n"/>
      <c r="AX3" s="84" t="n"/>
      <c r="AY3" s="84" t="n"/>
      <c r="AZ3" s="84" t="n"/>
      <c r="BA3" s="84" t="n"/>
      <c r="BB3" s="84" t="n"/>
      <c r="BC3" s="84" t="n"/>
      <c r="BD3" s="84" t="n"/>
      <c r="BE3" s="84" t="n"/>
      <c r="BF3" s="84" t="n"/>
      <c r="BG3" s="84" t="n"/>
      <c r="BH3" s="84" t="n"/>
      <c r="BI3" s="84" t="n"/>
      <c r="BJ3" s="84" t="n"/>
      <c r="BK3" s="84" t="n"/>
      <c r="BL3" s="84" t="n"/>
      <c r="BM3" s="84" t="n"/>
      <c r="BN3" s="84" t="n"/>
      <c r="BO3" s="84" t="n"/>
      <c r="BP3" s="84" t="n"/>
      <c r="BQ3" s="84" t="n"/>
      <c r="BR3" s="84" t="n"/>
      <c r="BS3" s="84" t="n"/>
      <c r="BT3" s="84" t="n"/>
      <c r="BU3" s="84" t="n"/>
      <c r="BV3" s="84" t="n"/>
    </row>
    <row r="4" hidden="1" ht="17" customFormat="1" customHeight="1" s="82">
      <c r="A4" s="84" t="n"/>
      <c r="B4" s="84" t="n"/>
      <c r="C4" s="86" t="n"/>
      <c r="D4" s="86" t="n"/>
      <c r="E4" s="26" t="n"/>
      <c r="F4" s="26" t="n"/>
      <c r="G4" s="26" t="n"/>
      <c r="H4" s="87" t="n"/>
      <c r="I4" s="88" t="n"/>
      <c r="J4" s="87" t="n"/>
      <c r="K4" s="26" t="n"/>
      <c r="L4" s="26" t="n"/>
      <c r="M4" s="26" t="n"/>
      <c r="N4" s="26" t="n"/>
      <c r="O4" s="84" t="n"/>
      <c r="P4" s="86" t="n"/>
      <c r="R4" s="29" t="n"/>
      <c r="U4" s="84" t="n"/>
      <c r="V4" s="84" t="n"/>
      <c r="W4" s="84" t="n"/>
      <c r="X4" s="84" t="n"/>
      <c r="Y4" s="84" t="n"/>
      <c r="Z4" s="84" t="n"/>
      <c r="AA4" s="84" t="n"/>
      <c r="AB4" s="84" t="n"/>
      <c r="AC4" s="84" t="n"/>
      <c r="AD4" s="84" t="n"/>
      <c r="AE4" s="84" t="n"/>
      <c r="AF4" s="84" t="n"/>
      <c r="AG4" s="84" t="n"/>
      <c r="AH4" s="84" t="n"/>
      <c r="AI4" s="84" t="n"/>
      <c r="AJ4" s="84" t="n"/>
      <c r="AK4" s="84" t="n"/>
      <c r="AL4" s="84" t="n"/>
      <c r="AM4" s="84" t="n"/>
      <c r="AN4" s="84" t="n"/>
      <c r="AO4" s="84" t="n"/>
      <c r="AP4" s="84" t="n"/>
      <c r="AQ4" s="84" t="n"/>
      <c r="AR4" s="84" t="n"/>
      <c r="AS4" s="84" t="n"/>
      <c r="AT4" s="84" t="n"/>
      <c r="AU4" s="84" t="n"/>
      <c r="AV4" s="84" t="n"/>
      <c r="AW4" s="84" t="n"/>
      <c r="AX4" s="84" t="n"/>
      <c r="AY4" s="84" t="n"/>
      <c r="AZ4" s="84" t="n"/>
      <c r="BA4" s="84" t="n"/>
      <c r="BB4" s="84" t="n"/>
      <c r="BC4" s="84" t="n"/>
      <c r="BD4" s="84" t="n"/>
      <c r="BE4" s="84" t="n"/>
      <c r="BF4" s="84" t="n"/>
      <c r="BG4" s="84" t="n"/>
      <c r="BH4" s="84" t="n"/>
      <c r="BI4" s="84" t="n"/>
      <c r="BJ4" s="84" t="n"/>
      <c r="BK4" s="84" t="n"/>
      <c r="BL4" s="84" t="n"/>
      <c r="BM4" s="84" t="n"/>
      <c r="BN4" s="84" t="n"/>
      <c r="BO4" s="84" t="n"/>
      <c r="BP4" s="84" t="n"/>
      <c r="BQ4" s="84" t="n"/>
      <c r="BR4" s="84" t="n"/>
      <c r="BS4" s="84" t="n"/>
      <c r="BT4" s="84" t="n"/>
      <c r="BU4" s="84" t="n"/>
      <c r="BV4" s="84" t="n"/>
    </row>
    <row r="5" ht="18" customFormat="1" customHeight="1" s="82">
      <c r="A5" s="84" t="n"/>
      <c r="B5" s="84" t="n"/>
      <c r="C5" s="86" t="n"/>
      <c r="D5" s="86" t="n"/>
      <c r="E5" s="87" t="n"/>
      <c r="F5" s="87" t="n"/>
      <c r="G5" s="87" t="n"/>
      <c r="H5" s="87" t="n"/>
      <c r="I5" s="88" t="n"/>
      <c r="J5" s="89" t="n"/>
      <c r="K5" s="87" t="n"/>
      <c r="L5" s="87" t="n"/>
      <c r="M5" s="87" t="n"/>
      <c r="N5" s="87" t="n"/>
      <c r="O5" s="84" t="n"/>
      <c r="P5" s="86" t="n"/>
      <c r="U5" s="84" t="n"/>
      <c r="V5" s="84" t="n"/>
      <c r="W5" s="84" t="n"/>
      <c r="X5" s="84" t="n"/>
      <c r="Y5" s="84" t="n"/>
      <c r="Z5" s="84" t="n"/>
      <c r="AA5" s="84" t="n"/>
      <c r="AB5" s="84" t="n"/>
      <c r="AC5" s="84" t="n"/>
      <c r="AD5" s="84" t="n"/>
      <c r="AE5" s="84" t="n"/>
      <c r="AF5" s="84" t="n"/>
      <c r="AG5" s="84" t="n"/>
      <c r="AH5" s="84" t="n"/>
      <c r="AI5" s="84" t="n"/>
      <c r="AJ5" s="84" t="n"/>
      <c r="AK5" s="84" t="n"/>
      <c r="AL5" s="84" t="n"/>
      <c r="AM5" s="84" t="n"/>
      <c r="AN5" s="84" t="n"/>
      <c r="AO5" s="84" t="n"/>
      <c r="AP5" s="84" t="n"/>
      <c r="AQ5" s="84" t="n"/>
      <c r="AR5" s="84" t="n"/>
      <c r="AS5" s="84" t="n"/>
      <c r="AT5" s="84" t="n"/>
      <c r="AU5" s="84" t="n"/>
      <c r="AV5" s="84" t="n"/>
      <c r="AW5" s="84" t="n"/>
      <c r="AX5" s="84" t="n"/>
      <c r="AY5" s="84" t="n"/>
      <c r="AZ5" s="84" t="n"/>
      <c r="BA5" s="84" t="n"/>
      <c r="BB5" s="84" t="n"/>
      <c r="BC5" s="84" t="n"/>
      <c r="BD5" s="84" t="n"/>
      <c r="BE5" s="84" t="n"/>
      <c r="BF5" s="84" t="n"/>
      <c r="BG5" s="84" t="n"/>
      <c r="BH5" s="84" t="n"/>
      <c r="BI5" s="84" t="n"/>
      <c r="BJ5" s="84" t="n"/>
      <c r="BK5" s="84" t="n"/>
      <c r="BL5" s="84" t="n"/>
      <c r="BM5" s="84" t="n"/>
      <c r="BN5" s="84" t="n"/>
      <c r="BO5" s="84" t="n"/>
      <c r="BP5" s="84" t="n"/>
      <c r="BQ5" s="84" t="n"/>
      <c r="BR5" s="84" t="n"/>
      <c r="BS5" s="84" t="n"/>
      <c r="BT5" s="84" t="n"/>
      <c r="BU5" s="84" t="n"/>
      <c r="BV5" s="84" t="n"/>
    </row>
    <row r="6" ht="24" customFormat="1" customHeight="1" s="82">
      <c r="A6" s="84" t="n"/>
      <c r="B6" s="91" t="n"/>
      <c r="C6" s="31" t="inlineStr">
        <is>
          <t>Código</t>
        </is>
      </c>
      <c r="D6" s="76" t="inlineStr">
        <is>
          <t xml:space="preserve">Activos </t>
        </is>
      </c>
      <c r="E6" s="93" t="n"/>
      <c r="F6" s="93" t="n"/>
      <c r="G6" s="93" t="n"/>
      <c r="H6" s="94" t="n"/>
      <c r="I6" s="32" t="inlineStr">
        <is>
          <t>Código</t>
        </is>
      </c>
      <c r="J6" s="76" t="inlineStr">
        <is>
          <t>Pasivos</t>
        </is>
      </c>
      <c r="K6" s="93" t="n"/>
      <c r="L6" s="93" t="n"/>
      <c r="M6" s="93" t="n"/>
      <c r="N6" s="94" t="n"/>
      <c r="O6" s="84" t="n"/>
      <c r="P6" s="86" t="n"/>
      <c r="U6" s="84" t="n"/>
      <c r="V6" s="84" t="n"/>
      <c r="W6" s="84" t="n"/>
      <c r="X6" s="84" t="n"/>
      <c r="Y6" s="84" t="n"/>
      <c r="Z6" s="84" t="n"/>
      <c r="AA6" s="84" t="n"/>
      <c r="AB6" s="84" t="n"/>
      <c r="AC6" s="84" t="n"/>
      <c r="AD6" s="84" t="n"/>
      <c r="AE6" s="84" t="n"/>
      <c r="AF6" s="84" t="n"/>
      <c r="AG6" s="84" t="n"/>
      <c r="AH6" s="84" t="n"/>
      <c r="AI6" s="84" t="n"/>
      <c r="AJ6" s="84" t="n"/>
      <c r="AK6" s="84" t="n"/>
      <c r="AL6" s="84" t="n"/>
      <c r="AM6" s="84" t="n"/>
      <c r="AN6" s="84" t="n"/>
      <c r="AO6" s="84" t="n"/>
      <c r="AP6" s="84" t="n"/>
      <c r="AQ6" s="84" t="n"/>
      <c r="AR6" s="84" t="n"/>
      <c r="AS6" s="84" t="n"/>
      <c r="AT6" s="84" t="n"/>
      <c r="AU6" s="84" t="n"/>
      <c r="AV6" s="84" t="n"/>
      <c r="AW6" s="84" t="n"/>
      <c r="AX6" s="84" t="n"/>
      <c r="AY6" s="84" t="n"/>
      <c r="AZ6" s="84" t="n"/>
      <c r="BA6" s="84" t="n"/>
      <c r="BB6" s="84" t="n"/>
      <c r="BC6" s="84" t="n"/>
      <c r="BD6" s="84" t="n"/>
      <c r="BE6" s="84" t="n"/>
      <c r="BF6" s="84" t="n"/>
      <c r="BG6" s="84" t="n"/>
      <c r="BH6" s="84" t="n"/>
      <c r="BI6" s="84" t="n"/>
      <c r="BJ6" s="84" t="n"/>
      <c r="BK6" s="84" t="n"/>
      <c r="BL6" s="84" t="n"/>
      <c r="BM6" s="84" t="n"/>
      <c r="BN6" s="84" t="n"/>
      <c r="BO6" s="84" t="n"/>
      <c r="BP6" s="84" t="n"/>
      <c r="BQ6" s="84" t="n"/>
      <c r="BR6" s="84" t="n"/>
      <c r="BS6" s="84" t="n"/>
      <c r="BT6" s="84" t="n"/>
      <c r="BU6" s="84" t="n"/>
      <c r="BV6" s="84" t="n"/>
    </row>
    <row r="7" ht="24" customFormat="1" customHeight="1" s="82">
      <c r="A7" s="84" t="n"/>
      <c r="B7" s="91" t="n"/>
      <c r="C7" s="33" t="n"/>
      <c r="D7" s="34" t="n"/>
      <c r="E7" s="35" t="n">
        <v>1</v>
      </c>
      <c r="F7" s="35" t="n">
        <v>2</v>
      </c>
      <c r="G7" s="35" t="n">
        <v>3</v>
      </c>
      <c r="H7" s="35" t="n">
        <v>4</v>
      </c>
      <c r="I7" s="36" t="n"/>
      <c r="J7" s="37" t="n"/>
      <c r="K7" s="35" t="n">
        <v>1</v>
      </c>
      <c r="L7" s="35" t="n">
        <v>2</v>
      </c>
      <c r="M7" s="35" t="n">
        <v>3</v>
      </c>
      <c r="N7" s="35" t="n">
        <v>4</v>
      </c>
      <c r="O7" s="84" t="n"/>
      <c r="P7" s="86" t="n"/>
      <c r="U7" s="84" t="n"/>
      <c r="V7" s="84" t="n"/>
      <c r="W7" s="84" t="n"/>
      <c r="X7" s="84" t="n"/>
      <c r="Y7" s="84" t="n"/>
      <c r="Z7" s="84" t="n"/>
      <c r="AA7" s="84" t="n"/>
      <c r="AB7" s="84" t="n"/>
      <c r="AC7" s="84" t="n"/>
      <c r="AD7" s="84" t="n"/>
      <c r="AE7" s="84" t="n"/>
      <c r="AF7" s="84" t="n"/>
      <c r="AG7" s="84" t="n"/>
      <c r="AH7" s="84" t="n"/>
      <c r="AI7" s="84" t="n"/>
      <c r="AJ7" s="84" t="n"/>
      <c r="AK7" s="84" t="n"/>
      <c r="AL7" s="84" t="n"/>
      <c r="AM7" s="84" t="n"/>
      <c r="AN7" s="84" t="n"/>
      <c r="AO7" s="84" t="n"/>
      <c r="AP7" s="84" t="n"/>
      <c r="AQ7" s="84" t="n"/>
      <c r="AR7" s="84" t="n"/>
      <c r="AS7" s="84" t="n"/>
      <c r="AT7" s="84" t="n"/>
      <c r="AU7" s="84" t="n"/>
      <c r="AV7" s="84" t="n"/>
      <c r="AW7" s="84" t="n"/>
      <c r="AX7" s="84" t="n"/>
      <c r="AY7" s="84" t="n"/>
      <c r="AZ7" s="84" t="n"/>
      <c r="BA7" s="84" t="n"/>
      <c r="BB7" s="84" t="n"/>
      <c r="BC7" s="84" t="n"/>
      <c r="BD7" s="84" t="n"/>
      <c r="BE7" s="84" t="n"/>
      <c r="BF7" s="84" t="n"/>
      <c r="BG7" s="84" t="n"/>
      <c r="BH7" s="84" t="n"/>
      <c r="BI7" s="84" t="n"/>
      <c r="BJ7" s="84" t="n"/>
      <c r="BK7" s="84" t="n"/>
      <c r="BL7" s="84" t="n"/>
      <c r="BM7" s="84" t="n"/>
      <c r="BN7" s="84" t="n"/>
      <c r="BO7" s="84" t="n"/>
      <c r="BP7" s="84" t="n"/>
      <c r="BQ7" s="84" t="n"/>
      <c r="BR7" s="84" t="n"/>
      <c r="BS7" s="84" t="n"/>
      <c r="BT7" s="84" t="n"/>
      <c r="BU7" s="84" t="n"/>
      <c r="BV7" s="84" t="n"/>
    </row>
    <row r="8" ht="24" customFormat="1" customHeight="1" s="82">
      <c r="A8" s="84" t="n"/>
      <c r="B8" s="91" t="n"/>
      <c r="C8" s="38" t="n">
        <v>1</v>
      </c>
      <c r="D8" s="39" t="inlineStr">
        <is>
          <t>&gt;Activos corrientes</t>
        </is>
      </c>
      <c r="E8" s="40" t="n"/>
      <c r="F8" s="40" t="n"/>
      <c r="G8" s="40" t="n"/>
      <c r="H8" s="40" t="n"/>
      <c r="I8" s="41" t="n">
        <v>3</v>
      </c>
      <c r="J8" s="39" t="inlineStr">
        <is>
          <t>&gt;Pasivos corrientes</t>
        </is>
      </c>
      <c r="K8" s="40" t="n"/>
      <c r="L8" s="40" t="n"/>
      <c r="M8" s="40" t="n"/>
      <c r="N8" s="40" t="n"/>
      <c r="O8" s="84" t="n"/>
      <c r="P8" s="86" t="n"/>
      <c r="U8" s="84" t="n"/>
      <c r="V8" s="84" t="n"/>
      <c r="W8" s="84" t="n"/>
      <c r="X8" s="84" t="n"/>
      <c r="Y8" s="84" t="n"/>
      <c r="Z8" s="84" t="n"/>
      <c r="AA8" s="84" t="n"/>
      <c r="AB8" s="84" t="n"/>
      <c r="AC8" s="84" t="n"/>
      <c r="AD8" s="84" t="n"/>
      <c r="AE8" s="84" t="n"/>
      <c r="AF8" s="84" t="n"/>
      <c r="AG8" s="84" t="n"/>
      <c r="AH8" s="84" t="n"/>
      <c r="AI8" s="84" t="n"/>
      <c r="AJ8" s="84" t="n"/>
      <c r="AK8" s="84" t="n"/>
      <c r="AL8" s="84" t="n"/>
      <c r="AM8" s="84" t="n"/>
      <c r="AN8" s="84" t="n"/>
      <c r="AO8" s="84" t="n"/>
      <c r="AP8" s="84" t="n"/>
      <c r="AQ8" s="84" t="n"/>
      <c r="AR8" s="84" t="n"/>
      <c r="AS8" s="84" t="n"/>
      <c r="AT8" s="84" t="n"/>
      <c r="AU8" s="84" t="n"/>
      <c r="AV8" s="84" t="n"/>
      <c r="AW8" s="84" t="n"/>
      <c r="AX8" s="84" t="n"/>
      <c r="AY8" s="84" t="n"/>
      <c r="AZ8" s="84" t="n"/>
      <c r="BA8" s="84" t="n"/>
      <c r="BB8" s="84" t="n"/>
      <c r="BC8" s="84" t="n"/>
      <c r="BD8" s="84" t="n"/>
      <c r="BE8" s="84" t="n"/>
      <c r="BF8" s="84" t="n"/>
      <c r="BG8" s="84" t="n"/>
      <c r="BH8" s="84" t="n"/>
      <c r="BI8" s="84" t="n"/>
      <c r="BJ8" s="84" t="n"/>
      <c r="BK8" s="84" t="n"/>
      <c r="BL8" s="84" t="n"/>
      <c r="BM8" s="84" t="n"/>
      <c r="BN8" s="84" t="n"/>
      <c r="BO8" s="84" t="n"/>
      <c r="BP8" s="84" t="n"/>
      <c r="BQ8" s="84" t="n"/>
      <c r="BR8" s="84" t="n"/>
      <c r="BS8" s="84" t="n"/>
      <c r="BT8" s="84" t="n"/>
      <c r="BU8" s="84" t="n"/>
      <c r="BV8" s="84" t="n"/>
    </row>
    <row r="9" ht="22" customFormat="1" customHeight="1" s="82">
      <c r="A9" s="84" t="n"/>
      <c r="B9" s="91" t="n"/>
      <c r="C9" s="38" t="n">
        <v>110</v>
      </c>
      <c r="D9" s="42" t="inlineStr">
        <is>
          <t>Bancos</t>
        </is>
      </c>
      <c r="E9" s="43" t="n">
        <v>1270778</v>
      </c>
      <c r="F9" s="44" t="n"/>
      <c r="G9" s="45" t="n"/>
      <c r="H9" s="45" t="n"/>
      <c r="I9" s="41" t="n">
        <v>310</v>
      </c>
      <c r="J9" s="46" t="inlineStr">
        <is>
          <t>Cuentas por pagar a proveedores</t>
        </is>
      </c>
      <c r="K9" s="43" t="n">
        <v>7896</v>
      </c>
      <c r="L9" s="45" t="n"/>
      <c r="M9" s="45" t="n"/>
      <c r="N9" s="45" t="n"/>
      <c r="O9" s="84" t="n"/>
      <c r="P9" s="86" t="n"/>
      <c r="U9" s="84" t="n"/>
      <c r="V9" s="84" t="n"/>
      <c r="W9" s="84" t="n"/>
      <c r="X9" s="84" t="n"/>
      <c r="Y9" s="84" t="n"/>
      <c r="Z9" s="84" t="n"/>
      <c r="AA9" s="84" t="n"/>
      <c r="AB9" s="84" t="n"/>
      <c r="AC9" s="84" t="n"/>
      <c r="AD9" s="84" t="n"/>
      <c r="AE9" s="84" t="n"/>
      <c r="AF9" s="84" t="n"/>
      <c r="AG9" s="84" t="n"/>
      <c r="AH9" s="84" t="n"/>
      <c r="AI9" s="84" t="n"/>
      <c r="AJ9" s="84" t="n"/>
      <c r="AK9" s="84" t="n"/>
      <c r="AL9" s="84" t="n"/>
      <c r="AM9" s="84" t="n"/>
      <c r="AN9" s="84" t="n"/>
      <c r="AO9" s="84" t="n"/>
      <c r="AP9" s="84" t="n"/>
      <c r="AQ9" s="84" t="n"/>
      <c r="AR9" s="84" t="n"/>
      <c r="AS9" s="84" t="n"/>
      <c r="AT9" s="84" t="n"/>
      <c r="AU9" s="84" t="n"/>
      <c r="AV9" s="84" t="n"/>
      <c r="AW9" s="84" t="n"/>
      <c r="AX9" s="84" t="n"/>
      <c r="AY9" s="84" t="n"/>
      <c r="AZ9" s="84" t="n"/>
      <c r="BA9" s="84" t="n"/>
      <c r="BB9" s="84" t="n"/>
      <c r="BC9" s="84" t="n"/>
      <c r="BD9" s="84" t="n"/>
      <c r="BE9" s="84" t="n"/>
      <c r="BF9" s="84" t="n"/>
      <c r="BG9" s="84" t="n"/>
      <c r="BH9" s="84" t="n"/>
      <c r="BI9" s="84" t="n"/>
      <c r="BJ9" s="84" t="n"/>
      <c r="BK9" s="84" t="n"/>
      <c r="BL9" s="84" t="n"/>
      <c r="BM9" s="84" t="n"/>
      <c r="BN9" s="84" t="n"/>
      <c r="BO9" s="84" t="n"/>
      <c r="BP9" s="84" t="n"/>
      <c r="BQ9" s="84" t="n"/>
      <c r="BR9" s="84" t="n"/>
      <c r="BS9" s="84" t="n"/>
      <c r="BT9" s="84" t="n"/>
      <c r="BU9" s="84" t="n"/>
      <c r="BV9" s="84" t="n"/>
    </row>
    <row r="10" ht="22" customFormat="1" customHeight="1" s="82">
      <c r="A10" s="84" t="n"/>
      <c r="B10" s="91" t="n"/>
      <c r="C10" s="38" t="n">
        <v>120</v>
      </c>
      <c r="D10" s="46" t="inlineStr">
        <is>
          <t>Cuentas por cobrar</t>
        </is>
      </c>
      <c r="E10" s="30" t="n"/>
      <c r="F10" s="43" t="n">
        <v>5000</v>
      </c>
      <c r="G10" s="45" t="n"/>
      <c r="H10" s="45" t="n"/>
      <c r="I10" s="41" t="n">
        <v>320</v>
      </c>
      <c r="J10" s="46" t="inlineStr">
        <is>
          <t>Créditos bancarios a corto plazo</t>
        </is>
      </c>
      <c r="K10" s="43" t="n">
        <v>3050</v>
      </c>
      <c r="L10" s="45" t="n"/>
      <c r="M10" s="45" t="n"/>
      <c r="N10" s="45" t="n"/>
      <c r="O10" s="84" t="n"/>
      <c r="P10" s="86" t="n"/>
      <c r="U10" s="84" t="n"/>
      <c r="V10" s="84" t="n"/>
      <c r="W10" s="84" t="n"/>
      <c r="X10" s="84" t="n"/>
      <c r="Y10" s="84" t="n"/>
      <c r="Z10" s="84" t="n"/>
      <c r="AA10" s="84" t="n"/>
      <c r="AB10" s="84" t="n"/>
      <c r="AC10" s="84" t="n"/>
      <c r="AD10" s="84" t="n"/>
      <c r="AE10" s="84" t="n"/>
      <c r="AF10" s="84" t="n"/>
      <c r="AG10" s="84" t="n"/>
      <c r="AH10" s="84" t="n"/>
      <c r="AI10" s="84" t="n"/>
      <c r="AJ10" s="84" t="n"/>
      <c r="AK10" s="84" t="n"/>
      <c r="AL10" s="84" t="n"/>
      <c r="AM10" s="84" t="n"/>
      <c r="AN10" s="84" t="n"/>
      <c r="AO10" s="84" t="n"/>
      <c r="AP10" s="84" t="n"/>
      <c r="AQ10" s="84" t="n"/>
      <c r="AR10" s="84" t="n"/>
      <c r="AS10" s="84" t="n"/>
      <c r="AT10" s="84" t="n"/>
      <c r="AU10" s="84" t="n"/>
      <c r="AV10" s="84" t="n"/>
      <c r="AW10" s="84" t="n"/>
      <c r="AX10" s="84" t="n"/>
      <c r="AY10" s="84" t="n"/>
      <c r="AZ10" s="84" t="n"/>
      <c r="BA10" s="84" t="n"/>
      <c r="BB10" s="84" t="n"/>
      <c r="BC10" s="84" t="n"/>
      <c r="BD10" s="84" t="n"/>
      <c r="BE10" s="84" t="n"/>
      <c r="BF10" s="84" t="n"/>
      <c r="BG10" s="84" t="n"/>
      <c r="BH10" s="84" t="n"/>
      <c r="BI10" s="84" t="n"/>
      <c r="BJ10" s="84" t="n"/>
      <c r="BK10" s="84" t="n"/>
      <c r="BL10" s="84" t="n"/>
      <c r="BM10" s="84" t="n"/>
      <c r="BN10" s="84" t="n"/>
      <c r="BO10" s="84" t="n"/>
      <c r="BP10" s="84" t="n"/>
      <c r="BQ10" s="84" t="n"/>
      <c r="BR10" s="84" t="n"/>
      <c r="BS10" s="84" t="n"/>
      <c r="BT10" s="84" t="n"/>
      <c r="BU10" s="84" t="n"/>
      <c r="BV10" s="84" t="n"/>
    </row>
    <row r="11" ht="22" customFormat="1" customHeight="1" s="82">
      <c r="A11" s="84" t="n"/>
      <c r="B11" s="91" t="n"/>
      <c r="C11" s="38" t="n">
        <v>130</v>
      </c>
      <c r="D11" s="46" t="inlineStr">
        <is>
          <t xml:space="preserve">Inventario </t>
        </is>
      </c>
      <c r="E11" s="45" t="n"/>
      <c r="F11" s="43" t="n">
        <v>7378</v>
      </c>
      <c r="G11" s="45" t="n"/>
      <c r="H11" s="45" t="n"/>
      <c r="I11" s="41" t="n">
        <v>330</v>
      </c>
      <c r="J11" s="46" t="inlineStr">
        <is>
          <t>Impuestos por pagar</t>
        </is>
      </c>
      <c r="K11" s="45" t="n"/>
      <c r="L11" s="43" t="n">
        <v>1000</v>
      </c>
      <c r="M11" s="45" t="n"/>
      <c r="N11" s="45" t="n"/>
      <c r="O11" s="84" t="n"/>
      <c r="P11" s="86" t="n"/>
      <c r="U11" s="84" t="n"/>
      <c r="V11" s="84" t="n"/>
      <c r="W11" s="84" t="n"/>
      <c r="X11" s="84" t="n"/>
      <c r="Y11" s="84" t="n"/>
      <c r="Z11" s="84" t="n"/>
      <c r="AA11" s="84" t="n"/>
      <c r="AB11" s="84" t="n"/>
      <c r="AC11" s="84" t="n"/>
      <c r="AD11" s="84" t="n"/>
      <c r="AE11" s="84" t="n"/>
      <c r="AF11" s="84" t="n"/>
      <c r="AG11" s="84" t="n"/>
      <c r="AH11" s="84" t="n"/>
      <c r="AI11" s="84" t="n"/>
      <c r="AJ11" s="84" t="n"/>
      <c r="AK11" s="84" t="n"/>
      <c r="AL11" s="84" t="n"/>
      <c r="AM11" s="84" t="n"/>
      <c r="AN11" s="84" t="n"/>
      <c r="AO11" s="84" t="n"/>
      <c r="AP11" s="84" t="n"/>
      <c r="AQ11" s="84" t="n"/>
      <c r="AR11" s="84" t="n"/>
      <c r="AS11" s="84" t="n"/>
      <c r="AT11" s="84" t="n"/>
      <c r="AU11" s="84" t="n"/>
      <c r="AV11" s="84" t="n"/>
      <c r="AW11" s="84" t="n"/>
      <c r="AX11" s="84" t="n"/>
      <c r="AY11" s="84" t="n"/>
      <c r="AZ11" s="84" t="n"/>
      <c r="BA11" s="84" t="n"/>
      <c r="BB11" s="84" t="n"/>
      <c r="BC11" s="84" t="n"/>
      <c r="BD11" s="84" t="n"/>
      <c r="BE11" s="84" t="n"/>
      <c r="BF11" s="84" t="n"/>
      <c r="BG11" s="84" t="n"/>
      <c r="BH11" s="84" t="n"/>
      <c r="BI11" s="84" t="n"/>
      <c r="BJ11" s="84" t="n"/>
      <c r="BK11" s="84" t="n"/>
      <c r="BL11" s="84" t="n"/>
      <c r="BM11" s="84" t="n"/>
      <c r="BN11" s="84" t="n"/>
      <c r="BO11" s="84" t="n"/>
      <c r="BP11" s="84" t="n"/>
      <c r="BQ11" s="84" t="n"/>
      <c r="BR11" s="84" t="n"/>
      <c r="BS11" s="84" t="n"/>
      <c r="BT11" s="84" t="n"/>
      <c r="BU11" s="84" t="n"/>
      <c r="BV11" s="84" t="n"/>
    </row>
    <row r="12" ht="22" customFormat="1" customHeight="1" s="82">
      <c r="A12" s="84" t="n"/>
      <c r="B12" s="91" t="n"/>
      <c r="C12" s="47" t="n"/>
      <c r="D12" s="48" t="n"/>
      <c r="E12" s="45" t="n"/>
      <c r="F12" s="45" t="n"/>
      <c r="G12" s="30" t="n"/>
      <c r="H12" s="45" t="n"/>
      <c r="I12" s="49" t="n"/>
      <c r="J12" s="48" t="n"/>
      <c r="K12" s="45" t="n"/>
      <c r="L12" s="45" t="n"/>
      <c r="M12" s="45" t="n"/>
      <c r="N12" s="45" t="n"/>
      <c r="O12" s="84" t="n"/>
      <c r="P12" s="86" t="n"/>
      <c r="U12" s="84" t="n"/>
      <c r="V12" s="84" t="n"/>
      <c r="W12" s="84" t="n"/>
      <c r="X12" s="84" t="n"/>
      <c r="Y12" s="84" t="n"/>
      <c r="Z12" s="84" t="n"/>
      <c r="AA12" s="84" t="n"/>
      <c r="AB12" s="84" t="n"/>
      <c r="AC12" s="84" t="n"/>
      <c r="AD12" s="84" t="n"/>
      <c r="AE12" s="84" t="n"/>
      <c r="AF12" s="84" t="n"/>
      <c r="AG12" s="84" t="n"/>
      <c r="AH12" s="84" t="n"/>
      <c r="AI12" s="84" t="n"/>
      <c r="AJ12" s="84" t="n"/>
      <c r="AK12" s="84" t="n"/>
      <c r="AL12" s="84" t="n"/>
      <c r="AM12" s="84" t="n"/>
      <c r="AN12" s="84" t="n"/>
      <c r="AO12" s="84" t="n"/>
      <c r="AP12" s="84" t="n"/>
      <c r="AQ12" s="84" t="n"/>
      <c r="AR12" s="84" t="n"/>
      <c r="AS12" s="84" t="n"/>
      <c r="AT12" s="84" t="n"/>
      <c r="AU12" s="84" t="n"/>
      <c r="AV12" s="84" t="n"/>
      <c r="AW12" s="84" t="n"/>
      <c r="AX12" s="84" t="n"/>
      <c r="AY12" s="84" t="n"/>
      <c r="AZ12" s="84" t="n"/>
      <c r="BA12" s="84" t="n"/>
      <c r="BB12" s="84" t="n"/>
      <c r="BC12" s="84" t="n"/>
      <c r="BD12" s="84" t="n"/>
      <c r="BE12" s="84" t="n"/>
      <c r="BF12" s="84" t="n"/>
      <c r="BG12" s="84" t="n"/>
      <c r="BH12" s="84" t="n"/>
      <c r="BI12" s="84" t="n"/>
      <c r="BJ12" s="84" t="n"/>
      <c r="BK12" s="84" t="n"/>
      <c r="BL12" s="84" t="n"/>
      <c r="BM12" s="84" t="n"/>
      <c r="BN12" s="84" t="n"/>
      <c r="BO12" s="84" t="n"/>
      <c r="BP12" s="84" t="n"/>
      <c r="BQ12" s="84" t="n"/>
      <c r="BR12" s="84" t="n"/>
      <c r="BS12" s="84" t="n"/>
      <c r="BT12" s="84" t="n"/>
      <c r="BU12" s="84" t="n"/>
      <c r="BV12" s="84" t="n"/>
    </row>
    <row r="13" ht="24" customFormat="1" customHeight="1" s="82">
      <c r="A13" s="84" t="n"/>
      <c r="B13" s="91" t="n"/>
      <c r="C13" s="47" t="n"/>
      <c r="D13" s="50" t="inlineStr">
        <is>
          <t>Total activos corrientes</t>
        </is>
      </c>
      <c r="E13" s="30" t="n"/>
      <c r="F13" s="45" t="n"/>
      <c r="G13" s="51">
        <f>SUM(E9,F9:F11)</f>
        <v/>
      </c>
      <c r="H13" s="45" t="n"/>
      <c r="I13" s="49" t="n"/>
      <c r="J13" s="48" t="n"/>
      <c r="K13" s="45" t="n"/>
      <c r="L13" s="45" t="n"/>
      <c r="M13" s="45" t="n"/>
      <c r="N13" s="45" t="n"/>
      <c r="O13" s="84" t="n"/>
      <c r="P13" s="86" t="n"/>
      <c r="U13" s="84" t="n"/>
      <c r="V13" s="84" t="n"/>
      <c r="W13" s="84" t="n"/>
      <c r="X13" s="84" t="n"/>
      <c r="Y13" s="84" t="n"/>
      <c r="Z13" s="84" t="n"/>
      <c r="AA13" s="84" t="n"/>
      <c r="AB13" s="84" t="n"/>
      <c r="AC13" s="84" t="n"/>
      <c r="AD13" s="84" t="n"/>
      <c r="AE13" s="84" t="n"/>
      <c r="AF13" s="84" t="n"/>
      <c r="AG13" s="84" t="n"/>
      <c r="AH13" s="84" t="n"/>
      <c r="AI13" s="84" t="n"/>
      <c r="AJ13" s="84" t="n"/>
      <c r="AK13" s="84" t="n"/>
      <c r="AL13" s="84" t="n"/>
      <c r="AM13" s="84" t="n"/>
      <c r="AN13" s="84" t="n"/>
      <c r="AO13" s="84" t="n"/>
      <c r="AP13" s="84" t="n"/>
      <c r="AQ13" s="84" t="n"/>
      <c r="AR13" s="84" t="n"/>
      <c r="AS13" s="84" t="n"/>
      <c r="AT13" s="84" t="n"/>
      <c r="AU13" s="84" t="n"/>
      <c r="AV13" s="84" t="n"/>
      <c r="AW13" s="84" t="n"/>
      <c r="AX13" s="84" t="n"/>
      <c r="AY13" s="84" t="n"/>
      <c r="AZ13" s="84" t="n"/>
      <c r="BA13" s="84" t="n"/>
      <c r="BB13" s="84" t="n"/>
      <c r="BC13" s="84" t="n"/>
      <c r="BD13" s="84" t="n"/>
      <c r="BE13" s="84" t="n"/>
      <c r="BF13" s="84" t="n"/>
      <c r="BG13" s="84" t="n"/>
      <c r="BH13" s="84" t="n"/>
      <c r="BI13" s="84" t="n"/>
      <c r="BJ13" s="84" t="n"/>
      <c r="BK13" s="84" t="n"/>
      <c r="BL13" s="84" t="n"/>
      <c r="BM13" s="84" t="n"/>
      <c r="BN13" s="84" t="n"/>
      <c r="BO13" s="84" t="n"/>
      <c r="BP13" s="84" t="n"/>
      <c r="BQ13" s="84" t="n"/>
      <c r="BR13" s="84" t="n"/>
      <c r="BS13" s="84" t="n"/>
      <c r="BT13" s="84" t="n"/>
      <c r="BU13" s="84" t="n"/>
      <c r="BV13" s="84" t="n"/>
    </row>
    <row r="14" ht="24" customFormat="1" customHeight="1" s="82">
      <c r="A14" s="84" t="n"/>
      <c r="B14" s="91" t="n"/>
      <c r="C14" s="47" t="n"/>
      <c r="D14" s="48" t="n"/>
      <c r="E14" s="45" t="n"/>
      <c r="F14" s="45" t="n"/>
      <c r="G14" s="45" t="n"/>
      <c r="H14" s="45" t="n"/>
      <c r="I14" s="49" t="n"/>
      <c r="J14" s="50" t="inlineStr">
        <is>
          <t>Total pasivos corrientes</t>
        </is>
      </c>
      <c r="K14" s="13" t="n"/>
      <c r="L14" s="45" t="n"/>
      <c r="M14" s="51">
        <f>SUM(K9:L11)</f>
        <v/>
      </c>
      <c r="N14" s="45" t="n"/>
      <c r="O14" s="84" t="n"/>
      <c r="P14" s="86" t="n"/>
      <c r="U14" s="84" t="n"/>
      <c r="V14" s="84" t="n"/>
      <c r="W14" s="84" t="n"/>
      <c r="X14" s="84" t="n"/>
      <c r="Y14" s="84" t="n"/>
      <c r="Z14" s="84" t="n"/>
      <c r="AA14" s="84" t="n"/>
      <c r="AB14" s="84" t="n"/>
      <c r="AC14" s="84" t="n"/>
      <c r="AD14" s="84" t="n"/>
      <c r="AE14" s="84" t="n"/>
      <c r="AF14" s="84" t="n"/>
      <c r="AG14" s="84" t="n"/>
      <c r="AH14" s="84" t="n"/>
      <c r="AI14" s="84" t="n"/>
      <c r="AJ14" s="84" t="n"/>
      <c r="AK14" s="84" t="n"/>
      <c r="AL14" s="84" t="n"/>
      <c r="AM14" s="84" t="n"/>
      <c r="AN14" s="84" t="n"/>
      <c r="AO14" s="84" t="n"/>
      <c r="AP14" s="84" t="n"/>
      <c r="AQ14" s="84" t="n"/>
      <c r="AR14" s="84" t="n"/>
      <c r="AS14" s="84" t="n"/>
      <c r="AT14" s="84" t="n"/>
      <c r="AU14" s="84" t="n"/>
      <c r="AV14" s="84" t="n"/>
      <c r="AW14" s="84" t="n"/>
      <c r="AX14" s="84" t="n"/>
      <c r="AY14" s="84" t="n"/>
      <c r="AZ14" s="84" t="n"/>
      <c r="BA14" s="84" t="n"/>
      <c r="BB14" s="84" t="n"/>
      <c r="BC14" s="84" t="n"/>
      <c r="BD14" s="84" t="n"/>
      <c r="BE14" s="84" t="n"/>
      <c r="BF14" s="84" t="n"/>
      <c r="BG14" s="84" t="n"/>
      <c r="BH14" s="84" t="n"/>
      <c r="BI14" s="84" t="n"/>
      <c r="BJ14" s="84" t="n"/>
      <c r="BK14" s="84" t="n"/>
      <c r="BL14" s="84" t="n"/>
      <c r="BM14" s="84" t="n"/>
      <c r="BN14" s="84" t="n"/>
      <c r="BO14" s="84" t="n"/>
      <c r="BP14" s="84" t="n"/>
      <c r="BQ14" s="84" t="n"/>
      <c r="BR14" s="84" t="n"/>
      <c r="BS14" s="84" t="n"/>
      <c r="BT14" s="84" t="n"/>
      <c r="BU14" s="84" t="n"/>
      <c r="BV14" s="84" t="n"/>
    </row>
    <row r="15" ht="24" customFormat="1" customHeight="1" s="82">
      <c r="A15" s="84" t="n"/>
      <c r="B15" s="91" t="n"/>
      <c r="C15" s="38" t="n">
        <v>2</v>
      </c>
      <c r="D15" s="39" t="inlineStr">
        <is>
          <t>&gt;Activos fijos</t>
        </is>
      </c>
      <c r="E15" s="45" t="n"/>
      <c r="F15" s="45" t="n"/>
      <c r="G15" s="45" t="n"/>
      <c r="H15" s="45" t="n"/>
      <c r="I15" s="49" t="n"/>
      <c r="J15" s="48" t="n"/>
      <c r="K15" s="45" t="n"/>
      <c r="L15" s="45" t="n"/>
      <c r="M15" s="45" t="n"/>
      <c r="N15" s="45" t="n"/>
      <c r="O15" s="84" t="n"/>
      <c r="P15" s="86" t="n"/>
      <c r="U15" s="84" t="n"/>
      <c r="V15" s="84" t="n"/>
      <c r="W15" s="84" t="n"/>
      <c r="X15" s="84" t="n"/>
      <c r="Y15" s="84" t="n"/>
      <c r="Z15" s="84" t="n"/>
      <c r="AA15" s="84" t="n"/>
      <c r="AB15" s="84" t="n"/>
      <c r="AC15" s="84" t="n"/>
      <c r="AD15" s="84" t="n"/>
      <c r="AE15" s="84" t="n"/>
      <c r="AF15" s="84" t="n"/>
      <c r="AG15" s="84" t="n"/>
      <c r="AH15" s="84" t="n"/>
      <c r="AI15" s="84" t="n"/>
      <c r="AJ15" s="84" t="n"/>
      <c r="AK15" s="84" t="n"/>
      <c r="AL15" s="84" t="n"/>
      <c r="AM15" s="84" t="n"/>
      <c r="AN15" s="84" t="n"/>
      <c r="AO15" s="84" t="n"/>
      <c r="AP15" s="84" t="n"/>
      <c r="AQ15" s="84" t="n"/>
      <c r="AR15" s="84" t="n"/>
      <c r="AS15" s="84" t="n"/>
      <c r="AT15" s="84" t="n"/>
      <c r="AU15" s="84" t="n"/>
      <c r="AV15" s="84" t="n"/>
      <c r="AW15" s="84" t="n"/>
      <c r="AX15" s="84" t="n"/>
      <c r="AY15" s="84" t="n"/>
      <c r="AZ15" s="84" t="n"/>
      <c r="BA15" s="84" t="n"/>
      <c r="BB15" s="84" t="n"/>
      <c r="BC15" s="84" t="n"/>
      <c r="BD15" s="84" t="n"/>
      <c r="BE15" s="84" t="n"/>
      <c r="BF15" s="84" t="n"/>
      <c r="BG15" s="84" t="n"/>
      <c r="BH15" s="84" t="n"/>
      <c r="BI15" s="84" t="n"/>
      <c r="BJ15" s="84" t="n"/>
      <c r="BK15" s="84" t="n"/>
      <c r="BL15" s="84" t="n"/>
      <c r="BM15" s="84" t="n"/>
      <c r="BN15" s="84" t="n"/>
      <c r="BO15" s="84" t="n"/>
      <c r="BP15" s="84" t="n"/>
      <c r="BQ15" s="84" t="n"/>
      <c r="BR15" s="84" t="n"/>
      <c r="BS15" s="84" t="n"/>
      <c r="BT15" s="84" t="n"/>
      <c r="BU15" s="84" t="n"/>
      <c r="BV15" s="84" t="n"/>
    </row>
    <row r="16" ht="22" customFormat="1" customHeight="1" s="82">
      <c r="A16" s="84" t="n"/>
      <c r="B16" s="91" t="n"/>
      <c r="C16" s="38" t="n">
        <v>210</v>
      </c>
      <c r="D16" s="46" t="inlineStr">
        <is>
          <t>Terrenos</t>
        </is>
      </c>
      <c r="E16" s="45" t="n"/>
      <c r="F16" s="43" t="n">
        <v>12000</v>
      </c>
      <c r="G16" s="45" t="n"/>
      <c r="H16" s="45" t="n"/>
      <c r="I16" s="41" t="n">
        <v>4</v>
      </c>
      <c r="J16" s="39" t="inlineStr">
        <is>
          <t>&gt;Pasivos no corrientes</t>
        </is>
      </c>
      <c r="K16" s="45" t="n"/>
      <c r="L16" s="45" t="n"/>
      <c r="M16" s="45" t="n"/>
      <c r="N16" s="45" t="n"/>
      <c r="O16" s="84" t="n"/>
      <c r="P16" s="86" t="n"/>
      <c r="U16" s="84" t="n"/>
      <c r="V16" s="84" t="n"/>
      <c r="W16" s="84" t="n"/>
      <c r="X16" s="84" t="n"/>
      <c r="Y16" s="84" t="n"/>
      <c r="Z16" s="84" t="n"/>
      <c r="AA16" s="84" t="n"/>
      <c r="AB16" s="84" t="n"/>
      <c r="AC16" s="84" t="n"/>
      <c r="AD16" s="84" t="n"/>
      <c r="AE16" s="84" t="n"/>
      <c r="AF16" s="84" t="n"/>
      <c r="AG16" s="84" t="n"/>
      <c r="AH16" s="84" t="n"/>
      <c r="AI16" s="84" t="n"/>
      <c r="AJ16" s="84" t="n"/>
      <c r="AK16" s="84" t="n"/>
      <c r="AL16" s="84" t="n"/>
      <c r="AM16" s="84" t="n"/>
      <c r="AN16" s="84" t="n"/>
      <c r="AO16" s="84" t="n"/>
      <c r="AP16" s="84" t="n"/>
      <c r="AQ16" s="84" t="n"/>
      <c r="AR16" s="84" t="n"/>
      <c r="AS16" s="84" t="n"/>
      <c r="AT16" s="84" t="n"/>
      <c r="AU16" s="84" t="n"/>
      <c r="AV16" s="84" t="n"/>
      <c r="AW16" s="84" t="n"/>
      <c r="AX16" s="84" t="n"/>
      <c r="AY16" s="84" t="n"/>
      <c r="AZ16" s="84" t="n"/>
      <c r="BA16" s="84" t="n"/>
      <c r="BB16" s="84" t="n"/>
      <c r="BC16" s="84" t="n"/>
      <c r="BD16" s="84" t="n"/>
      <c r="BE16" s="84" t="n"/>
      <c r="BF16" s="84" t="n"/>
      <c r="BG16" s="84" t="n"/>
      <c r="BH16" s="84" t="n"/>
      <c r="BI16" s="84" t="n"/>
      <c r="BJ16" s="84" t="n"/>
      <c r="BK16" s="84" t="n"/>
      <c r="BL16" s="84" t="n"/>
      <c r="BM16" s="84" t="n"/>
      <c r="BN16" s="84" t="n"/>
      <c r="BO16" s="84" t="n"/>
      <c r="BP16" s="84" t="n"/>
      <c r="BQ16" s="84" t="n"/>
      <c r="BR16" s="84" t="n"/>
      <c r="BS16" s="84" t="n"/>
      <c r="BT16" s="84" t="n"/>
      <c r="BU16" s="84" t="n"/>
      <c r="BV16" s="84" t="n"/>
    </row>
    <row r="17" ht="22" customFormat="1" customHeight="1" s="82">
      <c r="A17" s="84" t="n"/>
      <c r="B17" s="91" t="n"/>
      <c r="C17" s="38" t="n">
        <v>220</v>
      </c>
      <c r="D17" s="46" t="inlineStr">
        <is>
          <t>Edificio</t>
        </is>
      </c>
      <c r="E17" s="30" t="n"/>
      <c r="F17" s="43" t="n">
        <v>15000</v>
      </c>
      <c r="G17" s="45" t="n"/>
      <c r="H17" s="45" t="n"/>
      <c r="I17" s="41" t="n">
        <v>410</v>
      </c>
      <c r="J17" s="46" t="inlineStr">
        <is>
          <t>Créditos bancarios de largo plazo</t>
        </is>
      </c>
      <c r="K17" s="45" t="n"/>
      <c r="L17" s="43" t="n">
        <v>0</v>
      </c>
      <c r="M17" s="45" t="n"/>
      <c r="N17" s="45" t="n"/>
      <c r="O17" s="84" t="n"/>
      <c r="P17" s="86" t="n"/>
      <c r="U17" s="84" t="n"/>
      <c r="V17" s="84" t="n"/>
      <c r="W17" s="84" t="n"/>
      <c r="X17" s="84" t="n"/>
      <c r="Y17" s="84" t="n"/>
      <c r="Z17" s="84" t="n"/>
      <c r="AA17" s="84" t="n"/>
      <c r="AB17" s="84" t="n"/>
      <c r="AC17" s="84" t="n"/>
      <c r="AD17" s="84" t="n"/>
      <c r="AE17" s="84" t="n"/>
      <c r="AF17" s="84" t="n"/>
      <c r="AG17" s="84" t="n"/>
      <c r="AH17" s="84" t="n"/>
      <c r="AI17" s="84" t="n"/>
      <c r="AJ17" s="84" t="n"/>
      <c r="AK17" s="84" t="n"/>
      <c r="AL17" s="84" t="n"/>
      <c r="AM17" s="84" t="n"/>
      <c r="AN17" s="84" t="n"/>
      <c r="AO17" s="84" t="n"/>
      <c r="AP17" s="84" t="n"/>
      <c r="AQ17" s="84" t="n"/>
      <c r="AR17" s="84" t="n"/>
      <c r="AS17" s="84" t="n"/>
      <c r="AT17" s="84" t="n"/>
      <c r="AU17" s="84" t="n"/>
      <c r="AV17" s="84" t="n"/>
      <c r="AW17" s="84" t="n"/>
      <c r="AX17" s="84" t="n"/>
      <c r="AY17" s="84" t="n"/>
      <c r="AZ17" s="84" t="n"/>
      <c r="BA17" s="84" t="n"/>
      <c r="BB17" s="84" t="n"/>
      <c r="BC17" s="84" t="n"/>
      <c r="BD17" s="84" t="n"/>
      <c r="BE17" s="84" t="n"/>
      <c r="BF17" s="84" t="n"/>
      <c r="BG17" s="84" t="n"/>
      <c r="BH17" s="84" t="n"/>
      <c r="BI17" s="84" t="n"/>
      <c r="BJ17" s="84" t="n"/>
      <c r="BK17" s="84" t="n"/>
      <c r="BL17" s="84" t="n"/>
      <c r="BM17" s="84" t="n"/>
      <c r="BN17" s="84" t="n"/>
      <c r="BO17" s="84" t="n"/>
      <c r="BP17" s="84" t="n"/>
      <c r="BQ17" s="84" t="n"/>
      <c r="BR17" s="84" t="n"/>
      <c r="BS17" s="84" t="n"/>
      <c r="BT17" s="84" t="n"/>
      <c r="BU17" s="84" t="n"/>
      <c r="BV17" s="84" t="n"/>
    </row>
    <row r="18" ht="22" customFormat="1" customHeight="1" s="82">
      <c r="A18" s="84" t="n"/>
      <c r="B18" s="91" t="n"/>
      <c r="C18" s="38" t="n">
        <v>230</v>
      </c>
      <c r="D18" s="46" t="inlineStr">
        <is>
          <t>Equipo</t>
        </is>
      </c>
      <c r="E18" s="45" t="n"/>
      <c r="F18" s="43" t="n">
        <v>7894</v>
      </c>
      <c r="G18" s="45" t="n"/>
      <c r="H18" s="45" t="n"/>
      <c r="I18" s="49" t="n"/>
      <c r="J18" s="48" t="n"/>
      <c r="K18" s="45" t="n"/>
      <c r="L18" s="45" t="n"/>
      <c r="M18" s="45" t="n"/>
      <c r="N18" s="45" t="n"/>
      <c r="O18" s="84" t="n"/>
      <c r="P18" s="86" t="n"/>
      <c r="U18" s="84" t="n"/>
      <c r="V18" s="84" t="n"/>
      <c r="W18" s="84" t="n"/>
      <c r="X18" s="84" t="n"/>
      <c r="Y18" s="84" t="n"/>
      <c r="Z18" s="84" t="n"/>
      <c r="AA18" s="84" t="n"/>
      <c r="AB18" s="84" t="n"/>
      <c r="AC18" s="84" t="n"/>
      <c r="AD18" s="84" t="n"/>
      <c r="AE18" s="84" t="n"/>
      <c r="AF18" s="84" t="n"/>
      <c r="AG18" s="84" t="n"/>
      <c r="AH18" s="84" t="n"/>
      <c r="AI18" s="84" t="n"/>
      <c r="AJ18" s="84" t="n"/>
      <c r="AK18" s="84" t="n"/>
      <c r="AL18" s="84" t="n"/>
      <c r="AM18" s="84" t="n"/>
      <c r="AN18" s="84" t="n"/>
      <c r="AO18" s="84" t="n"/>
      <c r="AP18" s="84" t="n"/>
      <c r="AQ18" s="84" t="n"/>
      <c r="AR18" s="84" t="n"/>
      <c r="AS18" s="84" t="n"/>
      <c r="AT18" s="84" t="n"/>
      <c r="AU18" s="84" t="n"/>
      <c r="AV18" s="84" t="n"/>
      <c r="AW18" s="84" t="n"/>
      <c r="AX18" s="84" t="n"/>
      <c r="AY18" s="84" t="n"/>
      <c r="AZ18" s="84" t="n"/>
      <c r="BA18" s="84" t="n"/>
      <c r="BB18" s="84" t="n"/>
      <c r="BC18" s="84" t="n"/>
      <c r="BD18" s="84" t="n"/>
      <c r="BE18" s="84" t="n"/>
      <c r="BF18" s="84" t="n"/>
      <c r="BG18" s="84" t="n"/>
      <c r="BH18" s="84" t="n"/>
      <c r="BI18" s="84" t="n"/>
      <c r="BJ18" s="84" t="n"/>
      <c r="BK18" s="84" t="n"/>
      <c r="BL18" s="84" t="n"/>
      <c r="BM18" s="84" t="n"/>
      <c r="BN18" s="84" t="n"/>
      <c r="BO18" s="84" t="n"/>
      <c r="BP18" s="84" t="n"/>
      <c r="BQ18" s="84" t="n"/>
      <c r="BR18" s="84" t="n"/>
      <c r="BS18" s="84" t="n"/>
      <c r="BT18" s="84" t="n"/>
      <c r="BU18" s="84" t="n"/>
      <c r="BV18" s="84" t="n"/>
    </row>
    <row r="19" ht="22" customFormat="1" customHeight="1" s="82">
      <c r="A19" s="84" t="n"/>
      <c r="B19" s="91" t="n"/>
      <c r="C19" s="38" t="n">
        <v>240</v>
      </c>
      <c r="D19" s="46" t="inlineStr">
        <is>
          <t>Vehículo</t>
        </is>
      </c>
      <c r="E19" s="45" t="n"/>
      <c r="F19" s="43" t="n">
        <v>100000</v>
      </c>
      <c r="G19" s="45" t="n"/>
      <c r="H19" s="45" t="n"/>
      <c r="I19" s="49" t="n"/>
      <c r="J19" s="50" t="inlineStr">
        <is>
          <t>Total de pasivos no corrientes</t>
        </is>
      </c>
      <c r="K19" s="13" t="n"/>
      <c r="L19" s="45" t="n"/>
      <c r="M19" s="51">
        <f>SUM((L17:L17))</f>
        <v/>
      </c>
      <c r="N19" s="45" t="n"/>
      <c r="O19" s="84" t="n"/>
      <c r="P19" s="86" t="n"/>
      <c r="U19" s="84" t="n"/>
      <c r="V19" s="84" t="n"/>
      <c r="W19" s="84" t="n"/>
      <c r="X19" s="84" t="n"/>
      <c r="Y19" s="84" t="n"/>
      <c r="Z19" s="84" t="n"/>
      <c r="AA19" s="84" t="n"/>
      <c r="AB19" s="84" t="n"/>
      <c r="AC19" s="84" t="n"/>
      <c r="AD19" s="84" t="n"/>
      <c r="AE19" s="84" t="n"/>
      <c r="AF19" s="84" t="n"/>
      <c r="AG19" s="84" t="n"/>
      <c r="AH19" s="84" t="n"/>
      <c r="AI19" s="84" t="n"/>
      <c r="AJ19" s="84" t="n"/>
      <c r="AK19" s="84" t="n"/>
      <c r="AL19" s="84" t="n"/>
      <c r="AM19" s="84" t="n"/>
      <c r="AN19" s="84" t="n"/>
      <c r="AO19" s="84" t="n"/>
      <c r="AP19" s="84" t="n"/>
      <c r="AQ19" s="84" t="n"/>
      <c r="AR19" s="84" t="n"/>
      <c r="AS19" s="84" t="n"/>
      <c r="AT19" s="84" t="n"/>
      <c r="AU19" s="84" t="n"/>
      <c r="AV19" s="84" t="n"/>
      <c r="AW19" s="84" t="n"/>
      <c r="AX19" s="84" t="n"/>
      <c r="AY19" s="84" t="n"/>
      <c r="AZ19" s="84" t="n"/>
      <c r="BA19" s="84" t="n"/>
      <c r="BB19" s="84" t="n"/>
      <c r="BC19" s="84" t="n"/>
      <c r="BD19" s="84" t="n"/>
      <c r="BE19" s="84" t="n"/>
      <c r="BF19" s="84" t="n"/>
      <c r="BG19" s="84" t="n"/>
      <c r="BH19" s="84" t="n"/>
      <c r="BI19" s="84" t="n"/>
      <c r="BJ19" s="84" t="n"/>
      <c r="BK19" s="84" t="n"/>
      <c r="BL19" s="84" t="n"/>
      <c r="BM19" s="84" t="n"/>
      <c r="BN19" s="84" t="n"/>
      <c r="BO19" s="84" t="n"/>
      <c r="BP19" s="84" t="n"/>
      <c r="BQ19" s="84" t="n"/>
      <c r="BR19" s="84" t="n"/>
      <c r="BS19" s="84" t="n"/>
      <c r="BT19" s="84" t="n"/>
      <c r="BU19" s="84" t="n"/>
      <c r="BV19" s="84" t="n"/>
    </row>
    <row r="20" ht="22" customFormat="1" customHeight="1" s="82">
      <c r="A20" s="84" t="n"/>
      <c r="B20" s="91" t="n"/>
      <c r="C20" s="38" t="n">
        <v>250</v>
      </c>
      <c r="D20" s="46" t="inlineStr">
        <is>
          <t>Mobiliario y equipo de oficina</t>
        </is>
      </c>
      <c r="E20" s="30" t="n"/>
      <c r="F20" s="43" t="n">
        <v>5000000</v>
      </c>
      <c r="G20" s="45" t="n"/>
      <c r="H20" s="45" t="n"/>
      <c r="I20" s="49" t="n"/>
      <c r="J20" s="48" t="n"/>
      <c r="K20" s="45" t="n"/>
      <c r="L20" s="45" t="n"/>
      <c r="M20" s="45" t="n"/>
      <c r="N20" s="45" t="n"/>
      <c r="O20" s="84" t="n"/>
      <c r="P20" s="86" t="n"/>
      <c r="U20" s="84" t="n"/>
      <c r="V20" s="84" t="n"/>
      <c r="W20" s="84" t="n"/>
      <c r="X20" s="84" t="n"/>
      <c r="Y20" s="84" t="n"/>
      <c r="Z20" s="84" t="n"/>
      <c r="AA20" s="84" t="n"/>
      <c r="AB20" s="84" t="n"/>
      <c r="AC20" s="84" t="n"/>
      <c r="AD20" s="84" t="n"/>
      <c r="AE20" s="84" t="n"/>
      <c r="AF20" s="84" t="n"/>
      <c r="AG20" s="84" t="n"/>
      <c r="AH20" s="84" t="n"/>
      <c r="AI20" s="84" t="n"/>
      <c r="AJ20" s="84" t="n"/>
      <c r="AK20" s="84" t="n"/>
      <c r="AL20" s="84" t="n"/>
      <c r="AM20" s="84" t="n"/>
      <c r="AN20" s="84" t="n"/>
      <c r="AO20" s="84" t="n"/>
      <c r="AP20" s="84" t="n"/>
      <c r="AQ20" s="84" t="n"/>
      <c r="AR20" s="84" t="n"/>
      <c r="AS20" s="84" t="n"/>
      <c r="AT20" s="84" t="n"/>
      <c r="AU20" s="84" t="n"/>
      <c r="AV20" s="84" t="n"/>
      <c r="AW20" s="84" t="n"/>
      <c r="AX20" s="84" t="n"/>
      <c r="AY20" s="84" t="n"/>
      <c r="AZ20" s="84" t="n"/>
      <c r="BA20" s="84" t="n"/>
      <c r="BB20" s="84" t="n"/>
      <c r="BC20" s="84" t="n"/>
      <c r="BD20" s="84" t="n"/>
      <c r="BE20" s="84" t="n"/>
      <c r="BF20" s="84" t="n"/>
      <c r="BG20" s="84" t="n"/>
      <c r="BH20" s="84" t="n"/>
      <c r="BI20" s="84" t="n"/>
      <c r="BJ20" s="84" t="n"/>
      <c r="BK20" s="84" t="n"/>
      <c r="BL20" s="84" t="n"/>
      <c r="BM20" s="84" t="n"/>
      <c r="BN20" s="84" t="n"/>
      <c r="BO20" s="84" t="n"/>
      <c r="BP20" s="84" t="n"/>
      <c r="BQ20" s="84" t="n"/>
      <c r="BR20" s="84" t="n"/>
      <c r="BS20" s="84" t="n"/>
      <c r="BT20" s="84" t="n"/>
      <c r="BU20" s="84" t="n"/>
      <c r="BV20" s="84" t="n"/>
    </row>
    <row r="21" ht="22" customFormat="1" customHeight="1" s="82">
      <c r="A21" s="84" t="n"/>
      <c r="B21" s="91" t="n"/>
      <c r="C21" s="38" t="n">
        <v>260</v>
      </c>
      <c r="D21" s="46" t="inlineStr">
        <is>
          <t>(-)Depreciación acumulada</t>
        </is>
      </c>
      <c r="E21" s="45" t="n"/>
      <c r="F21" s="43" t="n">
        <v>277598.5</v>
      </c>
      <c r="G21" s="45" t="n"/>
      <c r="H21" s="45" t="n"/>
      <c r="I21" s="49" t="n"/>
      <c r="J21" s="52" t="inlineStr">
        <is>
          <t>Total pasivo</t>
        </is>
      </c>
      <c r="K21" s="13" t="n"/>
      <c r="L21" s="45" t="n"/>
      <c r="M21" s="45" t="n"/>
      <c r="N21" s="51">
        <f>M14+M19</f>
        <v/>
      </c>
      <c r="O21" s="84" t="n"/>
      <c r="P21" s="86" t="n"/>
      <c r="U21" s="84" t="n"/>
      <c r="V21" s="84" t="n"/>
      <c r="X21" s="84" t="n"/>
      <c r="Y21" s="84" t="n"/>
      <c r="Z21" s="84" t="n"/>
      <c r="AA21" s="84" t="n"/>
      <c r="AB21" s="84" t="n"/>
      <c r="AC21" s="84" t="n"/>
      <c r="AD21" s="84" t="n"/>
      <c r="AE21" s="84" t="n"/>
      <c r="AF21" s="84" t="n"/>
      <c r="AG21" s="84" t="n"/>
      <c r="AH21" s="84" t="n"/>
      <c r="AI21" s="84" t="n"/>
      <c r="AJ21" s="84" t="n"/>
      <c r="AK21" s="84" t="n"/>
      <c r="AL21" s="84" t="n"/>
      <c r="AM21" s="84" t="n"/>
      <c r="AN21" s="84" t="n"/>
      <c r="AO21" s="84" t="n"/>
      <c r="AP21" s="84" t="n"/>
      <c r="AQ21" s="84" t="n"/>
      <c r="AR21" s="84" t="n"/>
      <c r="AS21" s="84" t="n"/>
      <c r="AT21" s="84" t="n"/>
      <c r="AU21" s="84" t="n"/>
      <c r="AV21" s="84" t="n"/>
      <c r="AW21" s="84" t="n"/>
      <c r="AX21" s="84" t="n"/>
      <c r="AY21" s="84" t="n"/>
      <c r="AZ21" s="84" t="n"/>
      <c r="BA21" s="84" t="n"/>
      <c r="BB21" s="84" t="n"/>
      <c r="BC21" s="84" t="n"/>
      <c r="BD21" s="84" t="n"/>
      <c r="BE21" s="84" t="n"/>
      <c r="BF21" s="84" t="n"/>
      <c r="BG21" s="84" t="n"/>
      <c r="BH21" s="84" t="n"/>
      <c r="BI21" s="84" t="n"/>
      <c r="BJ21" s="84" t="n"/>
      <c r="BK21" s="84" t="n"/>
      <c r="BL21" s="84" t="n"/>
      <c r="BM21" s="84" t="n"/>
      <c r="BN21" s="84" t="n"/>
      <c r="BO21" s="84" t="n"/>
      <c r="BP21" s="84" t="n"/>
      <c r="BQ21" s="84" t="n"/>
      <c r="BR21" s="84" t="n"/>
      <c r="BS21" s="84" t="n"/>
      <c r="BT21" s="84" t="n"/>
      <c r="BU21" s="84" t="n"/>
      <c r="BV21" s="84" t="n"/>
    </row>
    <row r="22" ht="24" customFormat="1" customHeight="1" s="82">
      <c r="A22" s="84" t="n"/>
      <c r="B22" s="91" t="n"/>
      <c r="C22" s="47" t="n"/>
      <c r="D22" s="48" t="n"/>
      <c r="E22" s="45" t="n"/>
      <c r="F22" s="45" t="n"/>
      <c r="G22" s="30" t="n"/>
      <c r="H22" s="45" t="n"/>
      <c r="I22" s="49" t="n"/>
      <c r="J22" s="48" t="n"/>
      <c r="K22" s="53" t="n"/>
      <c r="L22" s="53" t="n"/>
      <c r="M22" s="53" t="n"/>
      <c r="N22" s="53" t="n"/>
      <c r="O22" s="84" t="n"/>
      <c r="P22" s="86" t="n"/>
      <c r="U22" s="84" t="n"/>
      <c r="V22" s="84" t="n"/>
      <c r="W22" s="84" t="n"/>
      <c r="X22" s="84" t="n"/>
      <c r="Y22" s="84" t="n"/>
      <c r="Z22" s="84" t="n"/>
      <c r="AA22" s="84" t="n"/>
      <c r="AB22" s="84" t="n"/>
      <c r="AC22" s="84" t="n"/>
      <c r="AD22" s="84" t="n"/>
      <c r="AE22" s="84" t="n"/>
      <c r="AF22" s="84" t="n"/>
      <c r="AG22" s="84" t="n"/>
      <c r="AH22" s="84" t="n"/>
      <c r="AI22" s="84" t="n"/>
      <c r="AJ22" s="84" t="n"/>
      <c r="AK22" s="84" t="n"/>
      <c r="AL22" s="84" t="n"/>
      <c r="AM22" s="84" t="n"/>
      <c r="AN22" s="84" t="n"/>
      <c r="AO22" s="84" t="n"/>
      <c r="AP22" s="84" t="n"/>
      <c r="AQ22" s="84" t="n"/>
      <c r="AR22" s="84" t="n"/>
      <c r="AS22" s="84" t="n"/>
      <c r="AT22" s="84" t="n"/>
      <c r="AU22" s="84" t="n"/>
      <c r="AV22" s="84" t="n"/>
      <c r="AW22" s="84" t="n"/>
      <c r="AX22" s="84" t="n"/>
      <c r="AY22" s="84" t="n"/>
      <c r="AZ22" s="84" t="n"/>
      <c r="BA22" s="84" t="n"/>
      <c r="BB22" s="84" t="n"/>
      <c r="BC22" s="84" t="n"/>
      <c r="BD22" s="84" t="n"/>
      <c r="BE22" s="84" t="n"/>
      <c r="BF22" s="84" t="n"/>
      <c r="BG22" s="84" t="n"/>
      <c r="BH22" s="84" t="n"/>
      <c r="BI22" s="84" t="n"/>
      <c r="BJ22" s="84" t="n"/>
      <c r="BK22" s="84" t="n"/>
      <c r="BL22" s="84" t="n"/>
      <c r="BM22" s="84" t="n"/>
      <c r="BN22" s="84" t="n"/>
      <c r="BO22" s="84" t="n"/>
      <c r="BP22" s="84" t="n"/>
      <c r="BQ22" s="84" t="n"/>
      <c r="BR22" s="84" t="n"/>
      <c r="BS22" s="84" t="n"/>
      <c r="BT22" s="84" t="n"/>
      <c r="BU22" s="84" t="n"/>
      <c r="BV22" s="84" t="n"/>
    </row>
    <row r="23" ht="24" customFormat="1" customHeight="1" s="82">
      <c r="A23" s="84" t="n"/>
      <c r="B23" s="91" t="n"/>
      <c r="C23" s="47" t="n"/>
      <c r="D23" s="30" t="n"/>
      <c r="E23" s="54" t="n"/>
      <c r="F23" s="45" t="n"/>
      <c r="G23" s="45" t="n"/>
      <c r="H23" s="45" t="n"/>
      <c r="I23" s="101" t="inlineStr">
        <is>
          <t>Código</t>
        </is>
      </c>
      <c r="J23" s="81" t="inlineStr">
        <is>
          <t>Patrimonio</t>
        </is>
      </c>
      <c r="N23" s="95" t="n"/>
      <c r="O23" s="84" t="n"/>
      <c r="P23" s="86" t="n"/>
      <c r="U23" s="84" t="n"/>
      <c r="V23" s="84" t="n"/>
      <c r="W23" s="84" t="n"/>
      <c r="X23" s="84" t="n"/>
      <c r="Y23" s="84" t="n"/>
      <c r="Z23" s="84" t="n"/>
      <c r="AA23" s="84" t="n"/>
      <c r="AB23" s="84" t="n"/>
      <c r="AC23" s="84" t="n"/>
      <c r="AD23" s="84" t="n"/>
      <c r="AE23" s="84" t="n"/>
      <c r="AF23" s="84" t="n"/>
      <c r="AG23" s="84" t="n"/>
      <c r="AH23" s="84" t="n"/>
      <c r="AI23" s="84" t="n"/>
      <c r="AJ23" s="84" t="n"/>
      <c r="AK23" s="84" t="n"/>
      <c r="AL23" s="84" t="n"/>
      <c r="AM23" s="84" t="n"/>
      <c r="AN23" s="84" t="n"/>
      <c r="AO23" s="84" t="n"/>
      <c r="AP23" s="84" t="n"/>
      <c r="AQ23" s="84" t="n"/>
      <c r="AR23" s="84" t="n"/>
      <c r="AS23" s="84" t="n"/>
      <c r="AT23" s="84" t="n"/>
      <c r="AU23" s="84" t="n"/>
      <c r="AV23" s="84" t="n"/>
      <c r="AW23" s="84" t="n"/>
      <c r="AX23" s="84" t="n"/>
      <c r="AY23" s="84" t="n"/>
      <c r="AZ23" s="84" t="n"/>
      <c r="BA23" s="84" t="n"/>
      <c r="BB23" s="84" t="n"/>
      <c r="BC23" s="84" t="n"/>
      <c r="BD23" s="84" t="n"/>
      <c r="BE23" s="84" t="n"/>
      <c r="BF23" s="84" t="n"/>
      <c r="BG23" s="84" t="n"/>
      <c r="BH23" s="84" t="n"/>
      <c r="BI23" s="84" t="n"/>
      <c r="BJ23" s="84" t="n"/>
      <c r="BK23" s="84" t="n"/>
      <c r="BL23" s="84" t="n"/>
      <c r="BM23" s="84" t="n"/>
      <c r="BN23" s="84" t="n"/>
      <c r="BO23" s="84" t="n"/>
      <c r="BP23" s="84" t="n"/>
      <c r="BQ23" s="84" t="n"/>
      <c r="BR23" s="84" t="n"/>
      <c r="BS23" s="84" t="n"/>
      <c r="BT23" s="84" t="n"/>
      <c r="BU23" s="84" t="n"/>
      <c r="BV23" s="84" t="n"/>
    </row>
    <row r="24" ht="24" customFormat="1" customHeight="1" s="82">
      <c r="A24" s="84" t="n"/>
      <c r="B24" s="91" t="n"/>
      <c r="C24" s="47" t="n"/>
      <c r="D24" s="50" t="inlineStr">
        <is>
          <t>Total de activos fijos</t>
        </is>
      </c>
      <c r="E24" s="30" t="n"/>
      <c r="F24" s="45" t="n"/>
      <c r="G24" s="51">
        <f>SUM(F16:F20)-F21</f>
        <v/>
      </c>
      <c r="H24" s="45" t="n"/>
      <c r="I24" s="49" t="n"/>
      <c r="J24" s="48" t="n"/>
      <c r="K24" s="56" t="n">
        <v>1</v>
      </c>
      <c r="L24" s="56" t="n">
        <v>2</v>
      </c>
      <c r="M24" s="56" t="n">
        <v>3</v>
      </c>
      <c r="N24" s="56" t="n">
        <v>4</v>
      </c>
      <c r="O24" s="84" t="n"/>
      <c r="P24" s="86" t="n"/>
      <c r="U24" s="84" t="n"/>
      <c r="V24" s="84" t="n"/>
      <c r="W24" s="84" t="n"/>
      <c r="X24" s="84" t="n"/>
      <c r="Y24" s="84" t="n"/>
      <c r="Z24" s="84" t="n"/>
      <c r="AA24" s="84" t="n"/>
      <c r="AB24" s="84" t="n"/>
      <c r="AC24" s="84" t="n"/>
      <c r="AD24" s="84" t="n"/>
      <c r="AE24" s="84" t="n"/>
      <c r="AF24" s="84" t="n"/>
      <c r="AG24" s="84" t="n"/>
      <c r="AH24" s="84" t="n"/>
      <c r="AI24" s="84" t="n"/>
      <c r="AJ24" s="84" t="n"/>
      <c r="AK24" s="84" t="n"/>
      <c r="AL24" s="84" t="n"/>
      <c r="AM24" s="84" t="n"/>
      <c r="AN24" s="84" t="n"/>
      <c r="AO24" s="84" t="n"/>
      <c r="AP24" s="84" t="n"/>
      <c r="AQ24" s="84" t="n"/>
      <c r="AR24" s="84" t="n"/>
      <c r="AS24" s="84" t="n"/>
      <c r="AT24" s="84" t="n"/>
      <c r="AU24" s="84" t="n"/>
      <c r="AV24" s="84" t="n"/>
      <c r="AW24" s="84" t="n"/>
      <c r="AX24" s="84" t="n"/>
      <c r="AY24" s="84" t="n"/>
      <c r="AZ24" s="84" t="n"/>
      <c r="BA24" s="84" t="n"/>
      <c r="BB24" s="84" t="n"/>
      <c r="BC24" s="84" t="n"/>
      <c r="BD24" s="84" t="n"/>
      <c r="BE24" s="84" t="n"/>
      <c r="BF24" s="84" t="n"/>
      <c r="BG24" s="84" t="n"/>
      <c r="BH24" s="84" t="n"/>
      <c r="BI24" s="84" t="n"/>
      <c r="BJ24" s="84" t="n"/>
      <c r="BK24" s="84" t="n"/>
      <c r="BL24" s="84" t="n"/>
      <c r="BM24" s="84" t="n"/>
      <c r="BN24" s="84" t="n"/>
      <c r="BO24" s="84" t="n"/>
      <c r="BP24" s="84" t="n"/>
      <c r="BQ24" s="84" t="n"/>
      <c r="BR24" s="84" t="n"/>
      <c r="BS24" s="84" t="n"/>
      <c r="BT24" s="84" t="n"/>
      <c r="BU24" s="84" t="n"/>
      <c r="BV24" s="84" t="n"/>
    </row>
    <row r="25" ht="24" customFormat="1" customHeight="1" s="82">
      <c r="A25" s="84" t="n"/>
      <c r="B25" s="91" t="n"/>
      <c r="C25" s="47" t="n"/>
      <c r="D25" s="48" t="n"/>
      <c r="E25" s="45" t="n"/>
      <c r="F25" s="45" t="n"/>
      <c r="G25" s="45" t="n"/>
      <c r="H25" s="45" t="n"/>
      <c r="I25" s="41" t="n">
        <v>5</v>
      </c>
      <c r="J25" s="39" t="inlineStr">
        <is>
          <t>&gt;Patrimonio neto</t>
        </is>
      </c>
      <c r="K25" s="45" t="n"/>
      <c r="L25" s="45" t="n"/>
      <c r="M25" s="45" t="n"/>
      <c r="N25" s="45" t="n"/>
      <c r="O25" s="84" t="n"/>
      <c r="P25" s="86" t="n"/>
      <c r="U25" s="84" t="n"/>
      <c r="V25" s="84" t="n"/>
      <c r="W25" s="84" t="n"/>
      <c r="X25" s="84" t="n"/>
      <c r="Y25" s="84" t="n"/>
      <c r="Z25" s="84" t="n"/>
      <c r="AA25" s="84" t="n"/>
      <c r="AB25" s="84" t="n"/>
      <c r="AC25" s="84" t="n"/>
      <c r="AD25" s="84" t="n"/>
      <c r="AE25" s="84" t="n"/>
      <c r="AF25" s="84" t="n"/>
      <c r="AG25" s="84" t="n"/>
      <c r="AH25" s="84" t="n"/>
      <c r="AI25" s="84" t="n"/>
      <c r="AJ25" s="84" t="n"/>
      <c r="AK25" s="84" t="n"/>
      <c r="AL25" s="84" t="n"/>
      <c r="AM25" s="84" t="n"/>
      <c r="AN25" s="84" t="n"/>
      <c r="AO25" s="84" t="n"/>
      <c r="AP25" s="84" t="n"/>
      <c r="AQ25" s="84" t="n"/>
      <c r="AR25" s="84" t="n"/>
      <c r="AS25" s="84" t="n"/>
      <c r="AT25" s="84" t="n"/>
      <c r="AU25" s="84" t="n"/>
      <c r="AV25" s="84" t="n"/>
      <c r="AW25" s="84" t="n"/>
      <c r="AX25" s="84" t="n"/>
      <c r="AY25" s="84" t="n"/>
      <c r="AZ25" s="84" t="n"/>
      <c r="BA25" s="84" t="n"/>
      <c r="BB25" s="84" t="n"/>
      <c r="BC25" s="84" t="n"/>
      <c r="BD25" s="84" t="n"/>
      <c r="BE25" s="84" t="n"/>
      <c r="BF25" s="84" t="n"/>
      <c r="BG25" s="84" t="n"/>
      <c r="BH25" s="84" t="n"/>
      <c r="BI25" s="84" t="n"/>
      <c r="BJ25" s="84" t="n"/>
      <c r="BK25" s="84" t="n"/>
      <c r="BL25" s="84" t="n"/>
      <c r="BM25" s="84" t="n"/>
      <c r="BN25" s="84" t="n"/>
      <c r="BO25" s="84" t="n"/>
      <c r="BP25" s="84" t="n"/>
      <c r="BQ25" s="84" t="n"/>
      <c r="BR25" s="84" t="n"/>
      <c r="BS25" s="84" t="n"/>
      <c r="BT25" s="84" t="n"/>
      <c r="BU25" s="84" t="n"/>
      <c r="BV25" s="84" t="n"/>
    </row>
    <row r="26" ht="24" customFormat="1" customHeight="1" s="82">
      <c r="A26" s="84" t="n"/>
      <c r="B26" s="91" t="n"/>
      <c r="C26" s="47" t="n"/>
      <c r="D26" s="52" t="inlineStr">
        <is>
          <t>Total activo neto</t>
        </is>
      </c>
      <c r="E26" s="57" t="n"/>
      <c r="F26" s="45" t="n"/>
      <c r="G26" s="45" t="n"/>
      <c r="H26" s="51">
        <f>G13+G24</f>
        <v/>
      </c>
      <c r="I26" s="41" t="n">
        <v>510</v>
      </c>
      <c r="J26" s="46" t="inlineStr">
        <is>
          <t>Capital social</t>
        </is>
      </c>
      <c r="K26" s="58" t="n">
        <v>100000</v>
      </c>
      <c r="L26" s="45" t="n"/>
      <c r="M26" s="45" t="n"/>
      <c r="N26" s="45" t="n"/>
      <c r="O26" s="84" t="n"/>
      <c r="P26" s="86" t="n"/>
      <c r="U26" s="84" t="n"/>
      <c r="V26" s="84" t="n"/>
      <c r="W26" s="84" t="n"/>
      <c r="X26" s="84" t="n"/>
      <c r="Y26" s="84" t="n"/>
      <c r="Z26" s="84" t="n"/>
      <c r="AA26" s="84" t="n"/>
      <c r="AB26" s="84" t="n"/>
      <c r="AC26" s="84" t="n"/>
      <c r="AD26" s="84" t="n"/>
      <c r="AE26" s="84" t="n"/>
      <c r="AF26" s="84" t="n"/>
      <c r="AG26" s="84" t="n"/>
      <c r="AH26" s="84" t="n"/>
      <c r="AI26" s="84" t="n"/>
      <c r="AJ26" s="84" t="n"/>
      <c r="AK26" s="84" t="n"/>
      <c r="AL26" s="84" t="n"/>
      <c r="AM26" s="84" t="n"/>
      <c r="AN26" s="84" t="n"/>
      <c r="AO26" s="84" t="n"/>
      <c r="AP26" s="84" t="n"/>
      <c r="AQ26" s="84" t="n"/>
      <c r="AR26" s="84" t="n"/>
      <c r="AS26" s="84" t="n"/>
      <c r="AT26" s="84" t="n"/>
      <c r="AU26" s="84" t="n"/>
      <c r="AV26" s="84" t="n"/>
      <c r="AW26" s="84" t="n"/>
      <c r="AX26" s="84" t="n"/>
      <c r="AY26" s="84" t="n"/>
      <c r="AZ26" s="84" t="n"/>
      <c r="BA26" s="84" t="n"/>
      <c r="BB26" s="84" t="n"/>
      <c r="BC26" s="84" t="n"/>
      <c r="BD26" s="84" t="n"/>
      <c r="BE26" s="84" t="n"/>
      <c r="BF26" s="84" t="n"/>
      <c r="BG26" s="84" t="n"/>
      <c r="BH26" s="84" t="n"/>
      <c r="BI26" s="84" t="n"/>
      <c r="BJ26" s="84" t="n"/>
      <c r="BK26" s="84" t="n"/>
      <c r="BL26" s="84" t="n"/>
      <c r="BM26" s="84" t="n"/>
      <c r="BN26" s="84" t="n"/>
      <c r="BO26" s="84" t="n"/>
      <c r="BP26" s="84" t="n"/>
      <c r="BQ26" s="84" t="n"/>
      <c r="BR26" s="84" t="n"/>
      <c r="BS26" s="84" t="n"/>
      <c r="BT26" s="84" t="n"/>
      <c r="BU26" s="84" t="n"/>
      <c r="BV26" s="84" t="n"/>
    </row>
    <row r="27" ht="22" customHeight="1" s="73">
      <c r="B27" s="92" t="n"/>
      <c r="C27" s="47" t="n"/>
      <c r="D27" s="48" t="n"/>
      <c r="E27" s="45" t="n"/>
      <c r="F27" s="45" t="n"/>
      <c r="G27" s="45" t="n"/>
      <c r="H27" s="45" t="n"/>
      <c r="I27" s="59" t="n">
        <v>520</v>
      </c>
      <c r="J27" s="46" t="inlineStr">
        <is>
          <t>Resultado de ejercicios anteriores</t>
        </is>
      </c>
      <c r="K27" s="58" t="n">
        <v>5362960.9</v>
      </c>
      <c r="L27" s="45" t="n"/>
      <c r="M27" s="45" t="n"/>
      <c r="N27" s="45" t="n"/>
      <c r="O27" s="84" t="n"/>
      <c r="P27" s="86" t="n"/>
    </row>
    <row r="28" ht="22" customHeight="1" s="73">
      <c r="B28" s="92" t="n"/>
      <c r="C28" s="47" t="n"/>
      <c r="D28" s="48" t="n"/>
      <c r="E28" s="45" t="n"/>
      <c r="F28" s="45" t="n"/>
      <c r="G28" s="45" t="n"/>
      <c r="H28" s="45" t="n"/>
      <c r="I28" s="41" t="n">
        <v>304</v>
      </c>
      <c r="J28" s="46" t="inlineStr">
        <is>
          <t>Utilidad neta</t>
        </is>
      </c>
      <c r="K28" s="60" t="n">
        <v>665544.6</v>
      </c>
      <c r="L28" s="45" t="n"/>
      <c r="M28" s="45" t="n"/>
      <c r="N28" s="45" t="n"/>
      <c r="O28" s="84" t="n"/>
      <c r="P28" s="86" t="n"/>
    </row>
    <row r="29" ht="22" customHeight="1" s="73">
      <c r="B29" s="92" t="n"/>
      <c r="C29" s="47" t="n"/>
      <c r="D29" s="48" t="n"/>
      <c r="E29" s="45" t="n"/>
      <c r="F29" s="45" t="n"/>
      <c r="G29" s="45" t="n"/>
      <c r="H29" s="45" t="n"/>
      <c r="I29" s="49" t="n"/>
      <c r="J29" s="52" t="inlineStr">
        <is>
          <t>Total patrimonio neto</t>
        </is>
      </c>
      <c r="K29" s="13" t="n"/>
      <c r="L29" s="14" t="n"/>
      <c r="M29" s="61">
        <f>SUM(K26:K28)</f>
        <v/>
      </c>
      <c r="N29" s="45" t="n"/>
      <c r="O29" s="84" t="n"/>
      <c r="P29" s="86" t="n"/>
    </row>
    <row r="30" ht="24" customHeight="1" s="73" thickBot="1">
      <c r="B30" s="92" t="n"/>
      <c r="C30" s="62" t="n"/>
      <c r="D30" s="63" t="inlineStr">
        <is>
          <t xml:space="preserve">Total activos </t>
        </is>
      </c>
      <c r="E30" s="64" t="n"/>
      <c r="F30" s="65" t="n"/>
      <c r="G30" s="65" t="n"/>
      <c r="H30" s="66">
        <f>H26</f>
        <v/>
      </c>
      <c r="I30" s="67" t="n"/>
      <c r="J30" s="63" t="inlineStr">
        <is>
          <t>Total pasivos y patrimonio</t>
        </is>
      </c>
      <c r="K30" s="64" t="n"/>
      <c r="L30" s="65" t="n"/>
      <c r="M30" s="65" t="n"/>
      <c r="N30" s="66">
        <f>SUM(N21+M29)</f>
        <v/>
      </c>
      <c r="O30" s="84" t="n"/>
      <c r="P30" s="86" t="n"/>
    </row>
    <row r="31" ht="24" customHeight="1" s="73">
      <c r="B31" s="85" t="n"/>
      <c r="C31" s="85" t="n"/>
      <c r="D31" s="85" t="n"/>
      <c r="E31" s="85" t="n"/>
      <c r="F31" s="85" t="n"/>
      <c r="G31" s="85" t="n"/>
      <c r="H31" s="85" t="n"/>
      <c r="I31" s="85" t="n"/>
      <c r="J31" s="85" t="n"/>
      <c r="K31" s="85" t="n"/>
      <c r="L31" s="85" t="n"/>
      <c r="M31" s="85" t="n"/>
      <c r="N31" s="85" t="n"/>
      <c r="O31" s="84" t="n"/>
      <c r="P31" s="86" t="n"/>
    </row>
    <row r="32" ht="24" customHeight="1" s="73">
      <c r="B32" s="85" t="n"/>
      <c r="C32" s="85" t="n"/>
      <c r="D32" s="85" t="n"/>
      <c r="E32" s="85" t="n"/>
      <c r="F32" s="85" t="n"/>
      <c r="G32" s="85" t="n"/>
      <c r="H32" s="85" t="n"/>
      <c r="I32" s="85" t="n"/>
      <c r="J32" s="85" t="n"/>
      <c r="K32" s="85" t="n"/>
      <c r="L32" s="86" t="n"/>
      <c r="M32" s="85" t="n"/>
      <c r="N32" s="97">
        <f>IFERROR(H30-N30,"-")</f>
        <v/>
      </c>
      <c r="O32" s="84" t="n"/>
      <c r="P32" s="86" t="n"/>
    </row>
    <row r="33" ht="12" customHeight="1" s="73">
      <c r="B33" s="79" t="n"/>
    </row>
    <row r="34" ht="90" customHeight="1" s="73">
      <c r="B34" s="79" t="inlineStr">
        <is>
          <t>IMPORTANTE: El simulador tiene como finalidad proporcionar al usuario una referencia estimada de cálculos financieros respecto a las actividades de una empresa. No obstante, pueden existir condiciones particulares que modifiquen los resultados presentados. La información aquí mostrada no constituye responsabilidad alguna para la Asociación de Bancos de México ABM, A.C., ni para sus Bancos Asociados.</t>
        </is>
      </c>
    </row>
    <row r="35" ht="200.25" customHeight="1" s="73">
      <c r="K35" s="26" t="n"/>
      <c r="L35" s="68" t="n"/>
      <c r="M35" s="68" t="n"/>
      <c r="N35" s="86" t="n"/>
    </row>
    <row r="36" ht="200.25" customHeight="1" s="73">
      <c r="J36" s="26" t="n"/>
      <c r="K36" s="26" t="n"/>
      <c r="L36" s="68" t="n"/>
      <c r="M36" s="68" t="n"/>
    </row>
    <row r="37" ht="200.25" customHeight="1" s="73">
      <c r="O37" s="86" t="n"/>
      <c r="P37" s="86" t="n"/>
      <c r="R37" s="84" t="n"/>
      <c r="S37" s="84" t="n"/>
      <c r="T37" s="84" t="n"/>
    </row>
    <row r="38" ht="274.5" customHeight="1" s="73">
      <c r="O38" s="86" t="n"/>
      <c r="P38" s="86" t="n"/>
      <c r="R38" s="84" t="n"/>
      <c r="S38" s="84" t="n"/>
      <c r="T38" s="84" t="n"/>
    </row>
    <row r="39" ht="80.25" customHeight="1" s="73"/>
    <row r="40" ht="80.25" customHeight="1" s="73"/>
    <row r="41" ht="80.25" customHeight="1" s="73"/>
    <row r="42" ht="80.25" customHeight="1" s="73"/>
    <row r="43" ht="80.25" customHeight="1" s="73"/>
    <row r="44" ht="80.25" customHeight="1" s="73"/>
    <row r="45" ht="80.25" customHeight="1" s="73"/>
    <row r="46" ht="80.25" customHeight="1" s="73"/>
    <row r="47" ht="80.25" customHeight="1" s="73"/>
    <row r="48" ht="80.25" customHeight="1" s="73"/>
    <row r="49" ht="80.25" customHeight="1" s="73"/>
    <row r="50" ht="80.25" customHeight="1" s="73"/>
    <row r="51" ht="80.25" customHeight="1" s="73"/>
    <row r="52" ht="80.25" customHeight="1" s="73"/>
    <row r="53" ht="80.25" customHeight="1" s="73"/>
    <row r="54" ht="80.25" customHeight="1" s="73"/>
    <row r="55" ht="80.25" customHeight="1" s="73"/>
    <row r="56" ht="80.25" customHeight="1" s="73">
      <c r="BV56" s="84" t="inlineStr">
        <is>
          <t>VV</t>
        </is>
      </c>
    </row>
    <row r="57" ht="80.25" customHeight="1" s="73"/>
    <row r="58" ht="80.25" customHeight="1" s="73"/>
    <row r="59" ht="80" customHeight="1" s="73">
      <c r="B59" s="79" t="n"/>
    </row>
    <row r="60" ht="80.25" customHeight="1" s="73"/>
    <row r="61" ht="80.25" customHeight="1" s="73"/>
    <row r="62" ht="80.25" customHeight="1" s="73"/>
    <row r="63" ht="80.25" customHeight="1" s="73"/>
  </sheetData>
  <sheetProtection selectLockedCells="0" selectUnlockedCells="0" sheet="1" objects="0" insertRows="0" insertHyperlinks="1" autoFilter="0" scenarios="0" formatColumns="0" deleteColumns="0" insertColumns="0" pivotTables="0" deleteRows="0" formatCells="0" formatRows="0" sort="0"/>
  <mergeCells count="6">
    <mergeCell ref="B1:K1"/>
    <mergeCell ref="D6:H6"/>
    <mergeCell ref="J6:N6"/>
    <mergeCell ref="B34:L34"/>
    <mergeCell ref="B2:K2"/>
    <mergeCell ref="J23:N23"/>
  </mergeCells>
  <dataValidations count="23">
    <dataValidation sqref="E9" showDropDown="0" showInputMessage="1" showErrorMessage="0" allowBlank="1" promptTitle="Bancos" prompt="Importe disponible en bancos. Se toma automáticamente del flujo de efectivo."/>
    <dataValidation sqref="F10" showDropDown="0" showInputMessage="1" showErrorMessage="0" allowBlank="1" promptTitle="Cuentas por cobrar" prompt="Cuentas pendientes de cobro; viene de la hoja de inventario."/>
    <dataValidation sqref="F11" showDropDown="0" showInputMessage="1" showErrorMessage="0" allowBlank="1" promptTitle="Inventario" prompt="Valor del inventario disponible; viene de la hoja de inventario."/>
    <dataValidation sqref="K9" showDropDown="0" showInputMessage="1" showErrorMessage="0" allowBlank="1" promptTitle="Cuentas por pagar" prompt="Monto total que se debe a los proveedores."/>
    <dataValidation sqref="K10" showDropDown="0" showInputMessage="1" showErrorMessage="0" allowBlank="1" promptTitle="Créditos bancarios corto plazo" prompt="Créditos bancarios cuyo vencimiento es menor a un año."/>
    <dataValidation sqref="L11" showDropDown="0" showInputMessage="1" showErrorMessage="0" allowBlank="1" promptTitle="Impuestos por pagar" prompt="Impuestos devengados aún no pagados."/>
    <dataValidation sqref="F16:F21" showDropDown="0" showInputMessage="1" showErrorMessage="0" allowBlank="1" promptTitle="Activos fijos" prompt="Se toman automáticamente de la hoja Depreciación acumulada."/>
    <dataValidation sqref="L17" showDropDown="0" showInputMessage="1" showErrorMessage="0" allowBlank="1" promptTitle="Créditos a largo plazo" prompt="Créditos bancarios con vencimiento mayor a un año."/>
    <dataValidation sqref="K26" showDropDown="0" showInputMessage="1" showErrorMessage="0" allowBlank="1" promptTitle="Capital social" prompt="Aportaciones de los socios o propietarios."/>
    <dataValidation sqref="K27" showDropDown="0" showInputMessage="1" showErrorMessage="0" allowBlank="1" promptTitle="Resultados anteriores" prompt="Utilidades o pérdidas acumuladas de años previos."/>
    <dataValidation sqref="G13" showDropDown="0" showInputMessage="1" showErrorMessage="0" allowBlank="1" promptTitle="Total de activos corrientes" prompt="Suma de efectivo, cuentas por cobrar e inventario. Son los bienes que se pueden convertir en efectivo en menos de un año."/>
    <dataValidation sqref="G24" showDropDown="0" showInputMessage="1" showErrorMessage="0" allowBlank="1" promptTitle="Total de activos fijos (netos)" prompt="Valor original de los activos fijos menos la depreciación acumulada. Son bienes de largo plazo."/>
    <dataValidation sqref="H26" showDropDown="0" showInputMessage="1" showErrorMessage="0" allowBlank="1" promptTitle="Total de activo neto" prompt="Activos corrientes más activos fijos netos. Representa el total de recursos de la empresa."/>
    <dataValidation sqref="H30" showDropDown="0" showInputMessage="1" showErrorMessage="0" allowBlank="1" promptTitle="Total de activos" prompt="Igual al total de activo neto (H26). Debe coincidir con el total de pasivos más patrimonio para que el balance cuadre."/>
    <dataValidation sqref="M14" showDropDown="0" showInputMessage="1" showErrorMessage="0" allowBlank="1" promptTitle="Total pasivos corrientes" prompt="Deudas a menos de un año: proveedores, créditos bancarios corto plazo e impuestos por pagar."/>
    <dataValidation sqref="M19" showDropDown="0" showInputMessage="1" showErrorMessage="0" allowBlank="1" promptTitle="Total pasivos no corrientes" prompt="Deudas cuyo vencimiento es mayor a un año (créditos bancarios de largo plazo)."/>
    <dataValidation sqref="N21" showDropDown="0" showInputMessage="1" showErrorMessage="0" allowBlank="1" promptTitle="Total pasivo" prompt="Suma de pasivos corrientes y no corrientes."/>
    <dataValidation sqref="M29" showDropDown="0" showInputMessage="1" showErrorMessage="0" allowBlank="1" promptTitle="Total patrimonio neto" prompt="Capital social + resultados de ejercicios anteriores + utilidad del ejercicio actual."/>
    <dataValidation sqref="N30" showDropDown="0" showInputMessage="1" showErrorMessage="0" allowBlank="1" promptTitle="Total pasivos + patrimonio" prompt="Debe ser igual al total de activos para que el balance cuadre."/>
    <dataValidation sqref="N32" showDropDown="0" showInputMessage="1" showErrorMessage="0" allowBlank="1" promptTitle="Verificación del balance" prompt="Diferencia entre total activos y total pasivos+patrimonio. Debe ser 0 para que el balance cuadre. Si no, revisa tus datos."/>
    <dataValidation sqref="F10" showDropDown="0" showInputMessage="1" showErrorMessage="0" allowBlank="1" promptTitle="Cuentas por cobrar" prompt="Dinero que te deben tus clientes por ventas a crédito. Actualmente toma el total de inventarios iniciales como aproximación; puedes sobreescribir con tu cifra real."/>
    <dataValidation sqref="K27" showDropDown="0" showInputMessage="1" showErrorMessage="0" allowBlank="1" promptTitle="Resultados de ejercicios anteriores" prompt="Utilidades o pérdidas acumuladas de años previos. Ajusta este valor con el saldo de tu empresa para que el balance cuadre."/>
    <dataValidation sqref="K28" showDropDown="0" showInputMessage="1" showErrorMessage="0" allowBlank="1" promptTitle="Utilidad neta del ejercicio" prompt="Se toma automáticamente del Estado de resultados (O30)."/>
  </dataValidations>
  <pageMargins left="0.7086614173228347" right="0.7086614173228347" top="0.7480314960629921" bottom="0.7480314960629921" header="0.3149606299212598" footer="0.3149606299212598"/>
  <pageSetup orientation="landscape" paperSize="9" scale="10" fitToHeight="2"/>
  <legacyDrawing xmlns:r="http://schemas.openxmlformats.org/officeDocument/2006/relationships" r:id="anysvml"/>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Alfonso Marin</dc:creator>
  <dc:title xmlns:dc="http://purl.org/dc/elements/1.1/">MundoPyme — herramientas para PyMEs</dc:title>
  <dcterms:created xmlns:dcterms="http://purl.org/dc/terms/" xmlns:xsi="http://www.w3.org/2001/XMLSchema-instance" xsi:type="dcterms:W3CDTF">2023-11-06T06:53:42Z</dcterms:created>
  <dcterms:modified xmlns:dcterms="http://purl.org/dc/terms/" xmlns:xsi="http://www.w3.org/2001/XMLSchema-instance" xsi:type="dcterms:W3CDTF">2026-05-09T19:40:49Z</dcterms:modified>
  <cp:lastModifiedBy>ALFONSO MARIN CANO</cp:lastModifiedBy>
</cp:coreProperties>
</file>

<file path=docProps/custom.xml><?xml version="1.0" encoding="utf-8"?>
<Properties xmlns="http://schemas.openxmlformats.org/officeDocument/2006/custom-properties">
  <property name="ContentTypeId" fmtid="{D5CDD505-2E9C-101B-9397-08002B2CF9AE}" pid="2">
    <vt:lpwstr xmlns:vt="http://schemas.openxmlformats.org/officeDocument/2006/docPropsVTypes">0x01010079F111ED35F8CC479449609E8A0923A6</vt:lpwstr>
  </property>
</Properties>
</file>