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0" windowWidth="28800" windowHeight="18000" tabRatio="591" firstSheet="0" activeTab="0" autoFilterDateGrouping="1"/>
  </bookViews>
  <sheets>
    <sheet xmlns:r="http://schemas.openxmlformats.org/officeDocument/2006/relationships" name="Estado de resultados" sheetId="1" state="visible" r:id="rId1"/>
  </sheets>
  <definedNames/>
  <calcPr calcId="191029" fullCalcOnLoad="1"/>
</workbook>
</file>

<file path=xl/styles.xml><?xml version="1.0" encoding="utf-8"?>
<styleSheet xmlns="http://schemas.openxmlformats.org/spreadsheetml/2006/main">
  <numFmts count="5">
    <numFmt numFmtId="164" formatCode="[$$-80A]#,##0.00"/>
    <numFmt numFmtId="165" formatCode="&quot;$&quot;#,##0.00"/>
    <numFmt numFmtId="166" formatCode="dd/mm/yyyy"/>
    <numFmt numFmtId="167" formatCode="[$-F800]dddd\,\ mmmm\ dd\,\ yyyy"/>
    <numFmt numFmtId="168" formatCode="&quot;$&quot;#,##0.00;[Red]\-&quot;$&quot;#,##0.00"/>
  </numFmts>
  <fonts count="37">
    <font>
      <name val="Trebuchet MS"/>
      <family val="2"/>
      <color theme="1"/>
      <sz val="11"/>
      <scheme val="minor"/>
    </font>
    <font>
      <name val="Aptos"/>
      <family val="2"/>
      <color theme="1"/>
      <sz val="11"/>
    </font>
    <font>
      <name val="Aptos"/>
      <family val="2"/>
      <color theme="1" tint="0.0499893185216834"/>
      <sz val="11"/>
    </font>
    <font>
      <name val="Trebuchet MS"/>
      <family val="1"/>
      <b val="1"/>
      <color theme="0"/>
      <sz val="11"/>
      <scheme val="major"/>
    </font>
    <font>
      <name val="Trebuchet MS"/>
      <family val="2"/>
      <sz val="11"/>
      <scheme val="minor"/>
    </font>
    <font>
      <name val="Trebuchet MS"/>
      <family val="2"/>
      <b val="1"/>
      <color theme="1" tint="0.0499893185216834"/>
      <sz val="14"/>
      <scheme val="minor"/>
    </font>
    <font>
      <name val="Trebuchet MS"/>
      <family val="1"/>
      <color theme="0"/>
      <sz val="11"/>
      <scheme val="minor"/>
    </font>
    <font>
      <name val="Trebuchet MS"/>
      <family val="1"/>
      <color theme="1"/>
      <sz val="11"/>
      <scheme val="minor"/>
    </font>
    <font>
      <name val="Trebuchet MS"/>
      <family val="2"/>
      <color theme="1"/>
      <sz val="11"/>
      <scheme val="minor"/>
    </font>
    <font>
      <name val="Trebuchet MS"/>
      <family val="2"/>
      <color theme="1"/>
      <sz val="12"/>
      <scheme val="minor"/>
    </font>
    <font>
      <name val="Montserrat"/>
      <b val="1"/>
      <color theme="1"/>
      <sz val="26"/>
    </font>
    <font>
      <name val="Montserrat"/>
      <color theme="1"/>
      <sz val="36"/>
    </font>
    <font>
      <name val="Montserrat"/>
      <color theme="1"/>
      <sz val="14"/>
    </font>
    <font>
      <name val="Montserrat"/>
      <b val="1"/>
      <sz val="22"/>
    </font>
    <font>
      <name val="Montserrat"/>
      <sz val="22"/>
    </font>
    <font>
      <name val="Montserrat"/>
      <b val="1"/>
      <color theme="1"/>
      <sz val="22"/>
    </font>
    <font>
      <name val="Montserrat"/>
      <sz val="14"/>
    </font>
    <font>
      <name val="Montserrat"/>
      <b val="1"/>
      <sz val="16"/>
    </font>
    <font>
      <name val="Montserrat"/>
      <sz val="16"/>
    </font>
    <font>
      <name val="Montserrat"/>
      <color theme="1"/>
      <sz val="18"/>
    </font>
    <font>
      <name val="Montserrat"/>
      <color theme="1"/>
      <sz val="16"/>
    </font>
    <font>
      <name val="Trebuchet MS"/>
      <family val="1"/>
      <color theme="1"/>
      <sz val="14"/>
      <scheme val="minor"/>
    </font>
    <font>
      <name val="Trebuchet MS"/>
      <family val="2"/>
      <b val="1"/>
      <color theme="1"/>
      <sz val="14"/>
      <scheme val="minor"/>
    </font>
    <font>
      <name val="Montserrat"/>
      <b val="1"/>
      <color theme="1"/>
      <sz val="14"/>
    </font>
    <font>
      <name val="Montserrat"/>
      <b val="1"/>
      <color rgb="FFFFFFFF"/>
      <sz val="14"/>
    </font>
    <font>
      <name val="Trebuchet MS"/>
      <family val="2"/>
      <color theme="1"/>
      <sz val="14"/>
      <scheme val="minor"/>
    </font>
    <font>
      <name val="Montserrat"/>
      <b val="1"/>
      <i val="1"/>
      <color theme="1"/>
      <sz val="14"/>
    </font>
    <font>
      <name val="Montserrat"/>
      <i val="1"/>
      <color theme="1"/>
      <sz val="14"/>
    </font>
    <font>
      <name val="Montserrat"/>
      <b val="1"/>
      <color theme="5" tint="0.7999816888943144"/>
      <sz val="14"/>
    </font>
    <font>
      <name val="Montserrat"/>
      <b val="1"/>
      <color theme="0"/>
      <sz val="14"/>
    </font>
    <font>
      <name val="Montserrat"/>
      <b val="1"/>
      <color rgb="FF00CE67"/>
      <sz val="14"/>
    </font>
    <font>
      <name val="Montserrat"/>
      <b val="1"/>
      <color rgb="FF00B050"/>
      <sz val="14"/>
    </font>
    <font>
      <name val="Montserrat"/>
      <b val="1"/>
      <sz val="14"/>
    </font>
    <font>
      <name val="Montserrat"/>
      <family val="2"/>
      <b val="1"/>
      <sz val="18"/>
    </font>
    <font>
      <name val="Montserrat"/>
      <family val="2"/>
      <sz val="18"/>
    </font>
    <font>
      <name val="Trebuchet MS"/>
      <family val="2"/>
      <color rgb="FF000000"/>
      <sz val="11"/>
    </font>
    <font>
      <name val="Montserrat"/>
      <b val="1"/>
      <color rgb="FF000000"/>
      <sz val="14"/>
    </font>
  </fonts>
  <fills count="10">
    <fill>
      <patternFill/>
    </fill>
    <fill>
      <patternFill patternType="gray125"/>
    </fill>
    <fill>
      <patternFill patternType="solid">
        <fgColor theme="8" tint="-0.249946592608417"/>
        <bgColor indexed="64"/>
      </patternFill>
    </fill>
    <fill>
      <patternFill patternType="solid">
        <fgColor theme="3" tint="-0.249946592608417"/>
        <bgColor indexed="64"/>
      </patternFill>
    </fill>
    <fill>
      <patternFill patternType="solid">
        <fgColor theme="6" tint="-0.249977111117893"/>
        <bgColor indexed="64"/>
      </patternFill>
    </fill>
    <fill>
      <patternFill patternType="solid">
        <fgColor rgb="FF00CE67"/>
        <bgColor indexed="64"/>
      </patternFill>
    </fill>
    <fill>
      <patternFill patternType="solid">
        <fgColor rgb="FFBDD7EE"/>
        <bgColor rgb="FFBDD7EE"/>
      </patternFill>
    </fill>
    <fill>
      <patternFill patternType="solid">
        <fgColor rgb="FFF5E6B3"/>
        <bgColor rgb="FFF5E6B3"/>
      </patternFill>
    </fill>
    <fill>
      <patternFill patternType="solid">
        <fgColor rgb="FF15803D"/>
        <bgColor rgb="FF15803D"/>
      </patternFill>
    </fill>
    <fill>
      <patternFill patternType="solid">
        <fgColor rgb="FF00CE67"/>
        <bgColor rgb="FF00CE67"/>
      </patternFill>
    </fill>
  </fills>
  <borders count="11">
    <border>
      <left/>
      <right/>
      <top/>
      <bottom/>
      <diagonal/>
    </border>
    <border>
      <left/>
      <right/>
      <top style="medium">
        <color theme="0"/>
      </top>
      <bottom style="medium">
        <color theme="0"/>
      </bottom>
      <diagonal/>
    </border>
    <border>
      <left/>
      <right/>
      <top style="medium">
        <color theme="0"/>
      </top>
      <bottom/>
      <diagonal/>
    </border>
    <border>
      <left/>
      <right/>
      <top style="medium">
        <color theme="3" tint="0.3999450666829432"/>
      </top>
      <bottom style="medium">
        <color theme="3" tint="0.3999450666829432"/>
      </bottom>
      <diagonal/>
    </border>
    <border>
      <left style="medium">
        <color theme="2" tint="-0.749961851863155"/>
      </left>
      <right style="medium">
        <color theme="2" tint="-0.749961851863155"/>
      </right>
      <top style="hair">
        <color theme="6" tint="-0.249946592608417"/>
      </top>
      <bottom style="hair">
        <color theme="6" tint="-0.249946592608417"/>
      </bottom>
      <diagonal/>
    </border>
    <border>
      <left style="medium">
        <color theme="6" tint="-0.499984740745262"/>
      </left>
      <right style="medium">
        <color theme="6" tint="-0.499984740745262"/>
      </right>
      <top style="thin">
        <color theme="6" tint="0.3999450666829432"/>
      </top>
      <bottom/>
      <diagonal/>
    </border>
    <border>
      <left style="medium">
        <color theme="2" tint="-0.749961851863155"/>
      </left>
      <right style="medium">
        <color theme="2" tint="-0.749961851863155"/>
      </right>
      <top style="thin">
        <color theme="6" tint="0.3999450666829432"/>
      </top>
      <bottom/>
      <diagonal/>
    </border>
    <border>
      <left style="medium">
        <color theme="2" tint="-0.749961851863155"/>
      </left>
      <right style="medium">
        <color theme="2" tint="-0.749961851863155"/>
      </right>
      <top/>
      <bottom style="thin">
        <color theme="6" tint="0.3999450666829432"/>
      </bottom>
      <diagonal/>
    </border>
    <border>
      <left/>
      <right style="medium">
        <color theme="2" tint="-0.749961851863155"/>
      </right>
      <top/>
      <bottom style="hair">
        <color theme="6" tint="-0.249946592608417"/>
      </bottom>
      <diagonal/>
    </border>
    <border>
      <left/>
      <right/>
      <top/>
      <bottom style="hair">
        <color theme="6" tint="-0.249946592608417"/>
      </bottom>
      <diagonal/>
    </border>
    <border>
      <left/>
      <right style="medium">
        <color theme="2" tint="-0.749961851863155"/>
      </right>
      <top/>
      <bottom/>
      <diagonal/>
    </border>
  </borders>
  <cellStyleXfs count="13">
    <xf numFmtId="0" fontId="8" fillId="0" borderId="0"/>
    <xf numFmtId="0" fontId="1" fillId="0" borderId="0"/>
    <xf numFmtId="0" fontId="2" fillId="0" borderId="0" applyAlignment="1">
      <alignment horizontal="left" vertical="center" wrapText="1" indent="1"/>
    </xf>
    <xf numFmtId="0" fontId="3" fillId="2" borderId="1" applyAlignment="1">
      <alignment horizontal="center" vertical="center"/>
    </xf>
    <xf numFmtId="0" fontId="4" fillId="0" borderId="3"/>
    <xf numFmtId="0" fontId="3" fillId="2" borderId="0" applyAlignment="1">
      <alignment horizontal="left" vertical="center" indent="1"/>
    </xf>
    <xf numFmtId="9" fontId="5" fillId="0" borderId="0" applyAlignment="1">
      <alignment horizontal="center" vertical="center"/>
    </xf>
    <xf numFmtId="0" fontId="6" fillId="0" borderId="0" applyAlignment="1">
      <alignment horizontal="left" vertical="center" wrapText="1" indent="1"/>
    </xf>
    <xf numFmtId="0" fontId="9" fillId="0" borderId="0" applyAlignment="1">
      <alignment horizontal="center" vertical="center"/>
    </xf>
    <xf numFmtId="0" fontId="3" fillId="3" borderId="2" applyAlignment="1">
      <alignment horizontal="center" vertical="center"/>
    </xf>
    <xf numFmtId="9" fontId="8" fillId="0" borderId="0"/>
    <xf numFmtId="0" fontId="10" fillId="0" borderId="0" applyAlignment="1">
      <alignment horizontal="center" vertical="center" wrapText="1"/>
    </xf>
    <xf numFmtId="44" fontId="8" fillId="0" borderId="0"/>
  </cellStyleXfs>
  <cellXfs count="85">
    <xf numFmtId="0" fontId="0" fillId="0" borderId="0" pivotButton="0" quotePrefix="0" xfId="0"/>
    <xf numFmtId="0" fontId="7" fillId="0" borderId="0" applyAlignment="1" pivotButton="0" quotePrefix="0" xfId="2">
      <alignment horizontal="left" vertical="center" wrapText="1" indent="1"/>
    </xf>
    <xf numFmtId="0" fontId="11" fillId="0" borderId="0" applyAlignment="1" pivotButton="0" quotePrefix="0" xfId="2">
      <alignment horizontal="left" vertical="center" wrapText="1" indent="1"/>
    </xf>
    <xf numFmtId="164" fontId="13" fillId="0" borderId="0" applyAlignment="1" pivotButton="0" quotePrefix="0" xfId="2">
      <alignment horizontal="center" vertical="center"/>
    </xf>
    <xf numFmtId="165" fontId="14" fillId="0" borderId="0" applyAlignment="1" pivotButton="0" quotePrefix="0" xfId="0">
      <alignment horizontal="center" vertical="center"/>
    </xf>
    <xf numFmtId="0" fontId="17" fillId="0" borderId="0" applyAlignment="1" pivotButton="0" quotePrefix="0" xfId="0">
      <alignment horizontal="right" vertical="center"/>
    </xf>
    <xf numFmtId="166" fontId="18" fillId="6" borderId="0" applyProtection="1" pivotButton="0" quotePrefix="0" xfId="0">
      <protection locked="0" hidden="0"/>
    </xf>
    <xf numFmtId="0" fontId="16" fillId="0" borderId="8" applyAlignment="1" pivotButton="0" quotePrefix="0" xfId="0">
      <alignment horizontal="left" vertical="top" wrapText="1"/>
    </xf>
    <xf numFmtId="0" fontId="12" fillId="0" borderId="0" applyAlignment="1" pivotButton="0" quotePrefix="0" xfId="2">
      <alignment horizontal="left" vertical="center" wrapText="1" indent="1"/>
    </xf>
    <xf numFmtId="0" fontId="21" fillId="0" borderId="0" applyAlignment="1" pivotButton="0" quotePrefix="0" xfId="2">
      <alignment horizontal="left" vertical="center" wrapText="1" indent="1"/>
    </xf>
    <xf numFmtId="0" fontId="22" fillId="0" borderId="0" applyAlignment="1" pivotButton="0" quotePrefix="0" xfId="2">
      <alignment horizontal="center" vertical="center" wrapText="1"/>
    </xf>
    <xf numFmtId="167" fontId="23" fillId="0" borderId="0" applyAlignment="1" pivotButton="0" quotePrefix="0" xfId="2">
      <alignment horizontal="center" vertical="center" wrapText="1"/>
    </xf>
    <xf numFmtId="164" fontId="21" fillId="0" borderId="0" applyAlignment="1" pivotButton="0" quotePrefix="0" xfId="2">
      <alignment horizontal="left" vertical="center" wrapText="1" indent="1"/>
    </xf>
    <xf numFmtId="0" fontId="20" fillId="0" borderId="0" applyAlignment="1" pivotButton="0" quotePrefix="0" xfId="2">
      <alignment horizontal="left" vertical="center" wrapText="1" indent="1"/>
    </xf>
    <xf numFmtId="0" fontId="16" fillId="0" borderId="0" applyAlignment="1" pivotButton="0" quotePrefix="0" xfId="0">
      <alignment horizontal="left" vertical="top" wrapText="1"/>
    </xf>
    <xf numFmtId="0" fontId="26" fillId="0" borderId="0" applyAlignment="1" pivotButton="0" quotePrefix="0" xfId="2">
      <alignment horizontal="center" vertical="center" wrapText="1"/>
    </xf>
    <xf numFmtId="0" fontId="23" fillId="0" borderId="0" applyAlignment="1" pivotButton="0" quotePrefix="0" xfId="2">
      <alignment horizontal="right" vertical="center" wrapText="1" indent="1"/>
    </xf>
    <xf numFmtId="166" fontId="12" fillId="0" borderId="0" applyAlignment="1" applyProtection="1" pivotButton="0" quotePrefix="0" xfId="0">
      <alignment horizontal="left" vertical="center"/>
      <protection locked="0" hidden="0"/>
    </xf>
    <xf numFmtId="0" fontId="27" fillId="0" borderId="0" applyAlignment="1" pivotButton="0" quotePrefix="0" xfId="2">
      <alignment horizontal="center" vertical="center" wrapText="1"/>
    </xf>
    <xf numFmtId="0" fontId="12" fillId="0" borderId="0" applyAlignment="1" pivotButton="0" quotePrefix="0" xfId="8">
      <alignment horizontal="left" vertical="center" indent="1"/>
    </xf>
    <xf numFmtId="0" fontId="12" fillId="0" borderId="0" applyAlignment="1" pivotButton="0" quotePrefix="0" xfId="8">
      <alignment horizontal="center" vertical="center"/>
    </xf>
    <xf numFmtId="0" fontId="28" fillId="0" borderId="0" applyAlignment="1" pivotButton="0" quotePrefix="0" xfId="2">
      <alignment horizontal="center" vertical="center" wrapText="1"/>
    </xf>
    <xf numFmtId="164" fontId="12" fillId="0" borderId="0" applyAlignment="1" pivotButton="0" quotePrefix="0" xfId="2">
      <alignment horizontal="left" vertical="center" wrapText="1" indent="1"/>
    </xf>
    <xf numFmtId="0" fontId="29" fillId="0" borderId="0" applyAlignment="1" pivotButton="0" quotePrefix="0" xfId="2">
      <alignment horizontal="center" vertical="center" wrapText="1"/>
    </xf>
    <xf numFmtId="0" fontId="23" fillId="0" borderId="0" applyAlignment="1" pivotButton="0" quotePrefix="0" xfId="2">
      <alignment horizontal="center" vertical="center" wrapText="1"/>
    </xf>
    <xf numFmtId="0" fontId="23" fillId="0" borderId="0" applyAlignment="1" pivotButton="0" quotePrefix="0" xfId="2">
      <alignment horizontal="right" vertical="center" wrapText="1"/>
    </xf>
    <xf numFmtId="168" fontId="23" fillId="0" borderId="0" applyAlignment="1" pivotButton="0" quotePrefix="0" xfId="2">
      <alignment horizontal="center" vertical="center" wrapText="1"/>
    </xf>
    <xf numFmtId="168" fontId="30" fillId="0" borderId="0" applyAlignment="1" pivotButton="0" quotePrefix="0" xfId="2">
      <alignment horizontal="center" vertical="center" wrapText="1"/>
    </xf>
    <xf numFmtId="168" fontId="31" fillId="0" borderId="0" applyAlignment="1" pivotButton="0" quotePrefix="0" xfId="2">
      <alignment horizontal="center" vertical="center" wrapText="1"/>
    </xf>
    <xf numFmtId="0" fontId="29" fillId="4" borderId="6" applyAlignment="1" pivotButton="0" quotePrefix="0" xfId="2">
      <alignment horizontal="left" vertical="center" wrapText="1"/>
    </xf>
    <xf numFmtId="0" fontId="29" fillId="4" borderId="6" applyAlignment="1" pivotButton="0" quotePrefix="0" xfId="2">
      <alignment horizontal="center" vertical="center" wrapText="1"/>
    </xf>
    <xf numFmtId="0" fontId="23" fillId="0" borderId="4" applyAlignment="1" pivotButton="0" quotePrefix="0" xfId="2">
      <alignment vertical="center" wrapText="1"/>
    </xf>
    <xf numFmtId="168" fontId="12" fillId="6" borderId="4" applyAlignment="1" applyProtection="1" pivotButton="0" quotePrefix="0" xfId="2">
      <alignment horizontal="right" vertical="center" wrapText="1"/>
      <protection locked="0" hidden="0"/>
    </xf>
    <xf numFmtId="168" fontId="12" fillId="5" borderId="4" applyAlignment="1" pivotButton="0" quotePrefix="0" xfId="2">
      <alignment horizontal="right" vertical="center" wrapText="1"/>
    </xf>
    <xf numFmtId="1" fontId="12" fillId="5" borderId="4" applyAlignment="1" pivotButton="0" quotePrefix="0" xfId="2">
      <alignment horizontal="right" vertical="center" wrapText="1" indent="1"/>
    </xf>
    <xf numFmtId="168" fontId="12" fillId="6" borderId="4" applyAlignment="1" applyProtection="1" pivotButton="0" quotePrefix="0" xfId="2">
      <alignment horizontal="right" vertical="center" wrapText="1" indent="1"/>
      <protection locked="0" hidden="0"/>
    </xf>
    <xf numFmtId="168" fontId="12" fillId="5" borderId="4" applyAlignment="1" pivotButton="0" quotePrefix="0" xfId="2">
      <alignment horizontal="right" vertical="center" wrapText="1" indent="1"/>
    </xf>
    <xf numFmtId="0" fontId="29" fillId="4" borderId="7" applyAlignment="1" pivotButton="0" quotePrefix="0" xfId="2">
      <alignment horizontal="left" vertical="center" wrapText="1"/>
    </xf>
    <xf numFmtId="168" fontId="12" fillId="4" borderId="7" applyAlignment="1" pivotButton="0" quotePrefix="0" xfId="2">
      <alignment horizontal="right" vertical="center" wrapText="1" indent="1"/>
    </xf>
    <xf numFmtId="0" fontId="12" fillId="4" borderId="7" applyAlignment="1" pivotButton="0" quotePrefix="0" xfId="2">
      <alignment horizontal="right" vertical="center" wrapText="1" indent="1"/>
    </xf>
    <xf numFmtId="0" fontId="23" fillId="0" borderId="5" applyAlignment="1" pivotButton="0" quotePrefix="0" xfId="2">
      <alignment vertical="center" wrapText="1"/>
    </xf>
    <xf numFmtId="1" fontId="12" fillId="5" borderId="4" applyAlignment="1" pivotButton="0" quotePrefix="0" xfId="10">
      <alignment horizontal="right" vertical="center" wrapText="1" indent="1"/>
    </xf>
    <xf numFmtId="0" fontId="12" fillId="0" borderId="4" applyAlignment="1" pivotButton="0" quotePrefix="0" xfId="2">
      <alignment vertical="center" wrapText="1"/>
    </xf>
    <xf numFmtId="0" fontId="12" fillId="4" borderId="4" applyAlignment="1" pivotButton="0" quotePrefix="0" xfId="2">
      <alignment vertical="center" wrapText="1"/>
    </xf>
    <xf numFmtId="168" fontId="12" fillId="4" borderId="4" applyAlignment="1" pivotButton="0" quotePrefix="0" xfId="2">
      <alignment horizontal="right" vertical="center" wrapText="1" indent="1"/>
    </xf>
    <xf numFmtId="168" fontId="32" fillId="4" borderId="4" applyAlignment="1" pivotButton="0" quotePrefix="0" xfId="2">
      <alignment horizontal="right" vertical="center" wrapText="1" indent="1"/>
    </xf>
    <xf numFmtId="1" fontId="12" fillId="4" borderId="4" applyAlignment="1" pivotButton="0" quotePrefix="0" xfId="10">
      <alignment horizontal="right" vertical="center" wrapText="1" indent="1"/>
    </xf>
    <xf numFmtId="0" fontId="23" fillId="7" borderId="4" applyAlignment="1" pivotButton="0" quotePrefix="0" xfId="2">
      <alignment horizontal="left" vertical="center" wrapText="1"/>
    </xf>
    <xf numFmtId="168" fontId="23" fillId="7" borderId="4" applyAlignment="1" pivotButton="0" quotePrefix="0" xfId="2">
      <alignment horizontal="right" vertical="center" wrapText="1" indent="1"/>
    </xf>
    <xf numFmtId="1" fontId="23" fillId="7" borderId="4" applyAlignment="1" pivotButton="0" quotePrefix="0" xfId="10">
      <alignment horizontal="right" vertical="center" wrapText="1" indent="1"/>
    </xf>
    <xf numFmtId="0" fontId="19" fillId="0" borderId="0" applyAlignment="1" pivotButton="0" quotePrefix="0" xfId="2">
      <alignment horizontal="center" vertical="center" wrapText="1"/>
    </xf>
    <xf numFmtId="0" fontId="7" fillId="0" borderId="0" applyAlignment="1" pivotButton="0" quotePrefix="0" xfId="2">
      <alignment horizontal="left" vertical="center" wrapText="1" indent="1"/>
    </xf>
    <xf numFmtId="0" fontId="0" fillId="0" borderId="0" pivotButton="0" quotePrefix="0" xfId="0"/>
    <xf numFmtId="0" fontId="16" fillId="0" borderId="8" applyAlignment="1" pivotButton="0" quotePrefix="0" xfId="0">
      <alignment horizontal="left" vertical="top" wrapText="1"/>
    </xf>
    <xf numFmtId="0" fontId="25" fillId="0" borderId="9" pivotButton="0" quotePrefix="0" xfId="0"/>
    <xf numFmtId="0" fontId="25" fillId="0" borderId="8" pivotButton="0" quotePrefix="0" xfId="0"/>
    <xf numFmtId="164" fontId="24" fillId="8" borderId="0" applyAlignment="1" pivotButton="0" quotePrefix="0" xfId="2">
      <alignment horizontal="center" vertical="center"/>
    </xf>
    <xf numFmtId="0" fontId="15" fillId="7" borderId="0" applyAlignment="1" pivotButton="0" quotePrefix="0" xfId="0">
      <alignment horizontal="center" vertical="center" wrapText="1"/>
    </xf>
    <xf numFmtId="0" fontId="16" fillId="4" borderId="8" applyAlignment="1" pivotButton="0" quotePrefix="0" xfId="2">
      <alignment horizontal="left" vertical="top" wrapText="1"/>
    </xf>
    <xf numFmtId="0" fontId="7" fillId="4" borderId="0" applyAlignment="1" pivotButton="0" quotePrefix="0" xfId="2">
      <alignment horizontal="left" vertical="center" wrapText="1" indent="1"/>
    </xf>
    <xf numFmtId="0" fontId="0" fillId="4" borderId="0" pivotButton="0" quotePrefix="0" xfId="0"/>
    <xf numFmtId="166" fontId="18" fillId="6" borderId="0" applyProtection="1" pivotButton="0" quotePrefix="0" xfId="0">
      <protection locked="0" hidden="0"/>
    </xf>
    <xf numFmtId="166" fontId="12" fillId="0" borderId="0" applyAlignment="1" applyProtection="1" pivotButton="0" quotePrefix="0" xfId="0">
      <alignment horizontal="left" vertical="center"/>
      <protection locked="0" hidden="0"/>
    </xf>
    <xf numFmtId="167" fontId="23" fillId="0" borderId="0" applyAlignment="1" pivotButton="0" quotePrefix="0" xfId="2">
      <alignment horizontal="center" vertical="center" wrapText="1"/>
    </xf>
    <xf numFmtId="168" fontId="23" fillId="0" borderId="0" applyAlignment="1" pivotButton="0" quotePrefix="0" xfId="2">
      <alignment horizontal="center" vertical="center" wrapText="1"/>
    </xf>
    <xf numFmtId="168" fontId="30" fillId="0" borderId="0" applyAlignment="1" pivotButton="0" quotePrefix="0" xfId="2">
      <alignment horizontal="center" vertical="center" wrapText="1"/>
    </xf>
    <xf numFmtId="168" fontId="31" fillId="0" borderId="0" applyAlignment="1" pivotButton="0" quotePrefix="0" xfId="2">
      <alignment horizontal="center" vertical="center" wrapText="1"/>
    </xf>
    <xf numFmtId="168" fontId="12" fillId="6" borderId="4" applyAlignment="1" applyProtection="1" pivotButton="0" quotePrefix="0" xfId="2">
      <alignment horizontal="right" vertical="center" wrapText="1"/>
      <protection locked="0" hidden="0"/>
    </xf>
    <xf numFmtId="168" fontId="12" fillId="5" borderId="4" applyAlignment="1" pivotButton="0" quotePrefix="0" xfId="2">
      <alignment horizontal="right" vertical="center" wrapText="1"/>
    </xf>
    <xf numFmtId="165" fontId="14" fillId="0" borderId="0" applyAlignment="1" pivotButton="0" quotePrefix="0" xfId="0">
      <alignment horizontal="center" vertical="center"/>
    </xf>
    <xf numFmtId="168" fontId="12" fillId="6" borderId="4" applyAlignment="1" applyProtection="1" pivotButton="0" quotePrefix="0" xfId="2">
      <alignment horizontal="right" vertical="center" wrapText="1" indent="1"/>
      <protection locked="0" hidden="0"/>
    </xf>
    <xf numFmtId="168" fontId="12" fillId="5" borderId="4" applyAlignment="1" pivotButton="0" quotePrefix="0" xfId="2">
      <alignment horizontal="right" vertical="center" wrapText="1" indent="1"/>
    </xf>
    <xf numFmtId="168" fontId="12" fillId="4" borderId="7" applyAlignment="1" pivotButton="0" quotePrefix="0" xfId="2">
      <alignment horizontal="right" vertical="center" wrapText="1" indent="1"/>
    </xf>
    <xf numFmtId="168" fontId="12" fillId="6" borderId="4" applyAlignment="1" pivotButton="0" quotePrefix="0" xfId="2">
      <alignment horizontal="right" vertical="center" wrapText="1"/>
    </xf>
    <xf numFmtId="168" fontId="12" fillId="6" borderId="4" applyAlignment="1" pivotButton="0" quotePrefix="0" xfId="2">
      <alignment horizontal="right" vertical="center" wrapText="1" indent="1"/>
    </xf>
    <xf numFmtId="168" fontId="12" fillId="4" borderId="4" applyAlignment="1" pivotButton="0" quotePrefix="0" xfId="2">
      <alignment horizontal="right" vertical="center" wrapText="1" indent="1"/>
    </xf>
    <xf numFmtId="168" fontId="32" fillId="4" borderId="4" applyAlignment="1" pivotButton="0" quotePrefix="0" xfId="2">
      <alignment horizontal="right" vertical="center" wrapText="1" indent="1"/>
    </xf>
    <xf numFmtId="168" fontId="23" fillId="7" borderId="4" applyAlignment="1" pivotButton="0" quotePrefix="0" xfId="2">
      <alignment horizontal="right" vertical="center" wrapText="1" indent="1"/>
    </xf>
    <xf numFmtId="0" fontId="0" fillId="0" borderId="9" pivotButton="0" quotePrefix="0" xfId="0"/>
    <xf numFmtId="0" fontId="0" fillId="0" borderId="8" pivotButton="0" quotePrefix="0" xfId="0"/>
    <xf numFmtId="168" fontId="12" fillId="9" borderId="4" applyAlignment="1" pivotButton="0" quotePrefix="0" xfId="2">
      <alignment horizontal="right" vertical="center" wrapText="1"/>
    </xf>
    <xf numFmtId="168" fontId="12" fillId="9" borderId="4" applyAlignment="1" pivotButton="0" quotePrefix="0" xfId="2">
      <alignment horizontal="right" vertical="center" wrapText="1" indent="1"/>
    </xf>
    <xf numFmtId="0" fontId="36" fillId="4" borderId="6" applyAlignment="1" pivotButton="0" quotePrefix="0" xfId="2">
      <alignment horizontal="left" vertical="center" wrapText="1"/>
    </xf>
    <xf numFmtId="0" fontId="36" fillId="4" borderId="6" applyAlignment="1" pivotButton="0" quotePrefix="0" xfId="2">
      <alignment horizontal="center" vertical="center" wrapText="1"/>
    </xf>
    <xf numFmtId="0" fontId="36" fillId="4" borderId="7" applyAlignment="1" pivotButton="0" quotePrefix="0" xfId="2">
      <alignment horizontal="left" vertical="center" wrapText="1"/>
    </xf>
  </cellXfs>
  <cellStyles count="13">
    <cellStyle name="Normal" xfId="0" builtinId="0"/>
    <cellStyle name="Normal 2" xfId="1"/>
    <cellStyle name="Normal 3" xfId="2"/>
    <cellStyle name="Encabezado 2 2" xfId="3"/>
    <cellStyle name="Entrada 2" xfId="4"/>
    <cellStyle name="Título 3 2" xfId="5"/>
    <cellStyle name="Porcentaje 2" xfId="6"/>
    <cellStyle name="Año" xfId="7"/>
    <cellStyle name="Heading 2" xfId="8" builtinId="17"/>
    <cellStyle name="Encabezado 1 2" xfId="9"/>
    <cellStyle name="Percent" xfId="10" builtinId="5"/>
    <cellStyle name="Estilo 1" xfId="11"/>
    <cellStyle name="Moneda 2" xfId="12"/>
  </cellStyles>
  <dxfs count="28">
    <dxf>
      <fill>
        <patternFill>
          <bgColor auto="1"/>
        </patternFill>
      </fill>
      <border>
        <top style="dotted">
          <color theme="5"/>
        </top>
        <bottom style="dotted">
          <color theme="5"/>
        </bottom>
        <horizontal style="dotted">
          <color theme="5"/>
        </horizontal>
      </border>
    </dxf>
    <dxf>
      <font>
        <color theme="0" tint="-0.0499893185216834"/>
      </font>
      <fill>
        <patternFill>
          <bgColor theme="4" tint="0.7999816888943144"/>
        </patternFill>
      </fill>
      <border>
        <top/>
      </border>
    </dxf>
    <dxf>
      <font>
        <b val="1"/>
        <color theme="1"/>
      </font>
      <fill>
        <patternFill>
          <bgColor theme="4" tint="0.7999816888943144"/>
        </patternFill>
      </fill>
      <border>
        <left/>
        <right/>
        <top style="thick">
          <color theme="0"/>
        </top>
        <bottom style="thick">
          <color theme="0"/>
        </bottom>
        <vertical/>
        <horizontal/>
      </border>
    </dxf>
    <dxf>
      <border>
        <bottom style="medium">
          <color theme="7"/>
        </bottom>
      </border>
    </dxf>
    <dxf>
      <fill>
        <patternFill>
          <bgColor theme="0" tint="-0.0499893185216834"/>
        </patternFill>
      </fill>
    </dxf>
    <dxf>
      <font>
        <b val="1"/>
        <color theme="1"/>
      </font>
      <fill>
        <patternFill>
          <bgColor theme="4" tint="0.7999816888943144"/>
        </patternFill>
      </fill>
      <border>
        <top/>
        <bottom style="thick">
          <color theme="4"/>
        </bottom>
        <vertical style="thin">
          <color theme="4" tint="0.5999633777886288"/>
        </vertical>
      </border>
    </dxf>
    <dxf>
      <font>
        <b val="1"/>
        <color theme="1"/>
      </font>
      <fill>
        <patternFill>
          <bgColor theme="4" tint="0.7999816888943144"/>
        </patternFill>
      </fill>
      <border>
        <left/>
        <right/>
        <top style="thick">
          <color theme="0"/>
        </top>
        <bottom style="thick">
          <color theme="0"/>
        </bottom>
        <vertical style="thin">
          <color theme="4" tint="0.5999633777886288"/>
        </vertical>
        <horizontal/>
      </border>
    </dxf>
    <dxf>
      <border>
        <left/>
        <bottom style="medium">
          <color theme="4"/>
        </bottom>
        <vertical style="thin">
          <color theme="4" tint="0.7999816888943144"/>
        </vertical>
      </border>
    </dxf>
    <dxf>
      <fill>
        <patternFill>
          <bgColor rgb="FFFFDC79"/>
        </patternFill>
      </fill>
    </dxf>
    <dxf>
      <fill>
        <patternFill>
          <bgColor auto="1"/>
        </patternFill>
      </fill>
    </dxf>
    <dxf>
      <fill>
        <patternFill>
          <bgColor theme="6" tint="-0.249946592608417"/>
        </patternFill>
      </fill>
    </dxf>
    <dxf>
      <fill>
        <patternFill>
          <bgColor theme="6" tint="-0.249946592608417"/>
        </patternFill>
      </fill>
    </dxf>
    <dxf>
      <border>
        <left style="medium">
          <color theme="6" tint="-0.499984740745262"/>
        </left>
        <right style="medium">
          <color theme="6" tint="-0.499984740745262"/>
        </right>
        <top style="thin">
          <color theme="6" tint="-0.249946592608417"/>
        </top>
        <bottom style="medium">
          <color theme="6" tint="-0.499984740745262"/>
        </bottom>
        <vertical style="medium">
          <color theme="6" tint="-0.499984740745262"/>
        </vertical>
        <horizontal style="hair">
          <color theme="6" tint="-0.249946592608417"/>
        </horizontal>
      </border>
    </dxf>
    <dxf>
      <fill>
        <patternFill>
          <bgColor rgb="FFFFFFCC"/>
        </patternFill>
      </fill>
    </dxf>
    <dxf>
      <fill>
        <patternFill>
          <bgColor rgb="FFFFEBB3"/>
        </patternFill>
      </fill>
    </dxf>
    <dxf>
      <fill>
        <patternFill>
          <bgColor rgb="FFCC9900"/>
        </patternFill>
      </fill>
    </dxf>
    <dxf>
      <fill>
        <patternFill>
          <bgColor rgb="FFCC9900"/>
        </patternFill>
      </fill>
    </dxf>
    <dxf>
      <border>
        <left/>
        <right/>
        <bottom style="thick">
          <color rgb="FFF1D983"/>
        </bottom>
        <vertical/>
      </border>
    </dxf>
    <dxf>
      <fill>
        <patternFill>
          <bgColor rgb="FFFFE69F"/>
        </patternFill>
      </fill>
    </dxf>
    <dxf>
      <fill>
        <patternFill>
          <bgColor rgb="FFC89400"/>
        </patternFill>
      </fill>
    </dxf>
    <dxf>
      <fill>
        <patternFill>
          <bgColor rgb="FFC89400"/>
        </patternFill>
      </fill>
    </dxf>
    <dxf>
      <border>
        <left style="thin">
          <color rgb="FFA27800"/>
        </left>
        <right style="thin">
          <color rgb="FFA27800"/>
        </right>
        <bottom style="thick">
          <color rgb="FFA27800"/>
        </bottom>
        <vertical style="thin">
          <color rgb="FFA27800"/>
        </vertical>
      </border>
    </dxf>
    <dxf>
      <fill>
        <patternFill>
          <bgColor auto="1"/>
        </patternFill>
      </fill>
    </dxf>
    <dxf>
      <fill>
        <patternFill>
          <bgColor theme="6" tint="-0.499984740745262"/>
        </patternFill>
      </fill>
    </dxf>
    <dxf>
      <fill>
        <patternFill>
          <bgColor rgb="FFC29B0A"/>
        </patternFill>
      </fill>
    </dxf>
    <dxf>
      <fill>
        <patternFill>
          <bgColor theme="6" tint="-0.249946592608417"/>
        </patternFill>
      </fill>
    </dxf>
    <dxf>
      <fill>
        <patternFill>
          <bgColor rgb="FFFFFFFF"/>
        </patternFill>
      </fill>
      <border diagonalDown="1">
        <left style="mediumDashed">
          <color theme="6" tint="-0.249946592608417"/>
        </left>
        <right style="mediumDashed">
          <color theme="6" tint="-0.249946592608417"/>
        </right>
        <diagonal style="medium">
          <color rgb="FFC00000"/>
        </diagonal>
        <vertical style="mediumDashed">
          <color theme="6" tint="-0.249946592608417"/>
        </vertical>
        <horizontal style="mediumDashed">
          <color theme="6" tint="-0.249946592608417"/>
        </horizontal>
      </border>
    </dxf>
    <dxf>
      <border>
        <left style="thick">
          <color rgb="FFC00000"/>
        </left>
        <right style="thick">
          <color rgb="FFC00000"/>
        </right>
        <vertical style="thick">
          <color rgb="FFC00000"/>
        </vertical>
      </border>
    </dxf>
  </dxfs>
  <tableStyles count="9" defaultTableStyle="Estilo de tabla 4" defaultPivotStyle="Estilo de tabla dinámica 1">
    <tableStyle name="Estilo de tabla 1" pivot="0" count="1">
      <tableStyleElement type="secondColumnStripe" dxfId="27"/>
    </tableStyle>
    <tableStyle name="Estilo de tabla 2" pivot="0" count="5">
      <tableStyleElement type="wholeTable" dxfId="26"/>
      <tableStyleElement type="headerRow" dxfId="25"/>
      <tableStyleElement type="totalRow" dxfId="24"/>
      <tableStyleElement type="firstTotalCell" dxfId="23"/>
      <tableStyleElement type="lastTotalCell" dxfId="22"/>
    </tableStyle>
    <tableStyle name="Estilo de tabla 3" pivot="0" count="4">
      <tableStyleElement type="wholeTable" dxfId="21"/>
      <tableStyleElement type="headerRow" dxfId="20"/>
      <tableStyleElement type="totalRow" dxfId="19"/>
      <tableStyleElement type="firstRowStripe" dxfId="18"/>
    </tableStyle>
    <tableStyle name="Estilo de tabla 4" pivot="0" count="4">
      <tableStyleElement type="wholeTable" dxfId="17"/>
      <tableStyleElement type="headerRow" dxfId="16"/>
      <tableStyleElement type="totalRow" dxfId="15"/>
      <tableStyleElement type="firstRowStripe" dxfId="14"/>
    </tableStyle>
    <tableStyle name="Estilo de tabla 5" pivot="0" count="1">
      <tableStyleElement type="firstRowStripe" dxfId="13"/>
    </tableStyle>
    <tableStyle name="Estilo de tabla 6" pivot="0" count="4">
      <tableStyleElement type="wholeTable" dxfId="12"/>
      <tableStyleElement type="headerRow" dxfId="11"/>
      <tableStyleElement type="totalRow" dxfId="10"/>
      <tableStyleElement type="firstRowStripe" dxfId="9"/>
    </tableStyle>
    <tableStyle name="Estilo de tabla dinámica 1" table="0" count="1">
      <tableStyleElement type="firstRowStripe" dxfId="8"/>
    </tableStyle>
    <tableStyle name="Presupuesto mensual simple 2" pivot="0" count="4">
      <tableStyleElement type="wholeTable" dxfId="7"/>
      <tableStyleElement type="headerRow" dxfId="6"/>
      <tableStyleElement type="totalRow" dxfId="5"/>
      <tableStyleElement type="firstRowStripe" dxfId="4"/>
    </tableStyle>
    <tableStyle name="Presupuesto mensual simple 2 2" pivot="0" count="4">
      <tableStyleElement type="wholeTable" dxfId="3"/>
      <tableStyleElement type="headerRow" dxfId="2"/>
      <tableStyleElement type="total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Berlín">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sheet1.xml><?xml version="1.0" encoding="utf-8"?>
<worksheet xmlns="http://schemas.openxmlformats.org/spreadsheetml/2006/main">
  <sheetPr codeName="Hoja7">
    <tabColor rgb="FFC00000"/>
    <outlinePr summaryBelow="1" summaryRight="1"/>
    <pageSetUpPr fitToPage="1"/>
  </sheetPr>
  <dimension ref="A1:BS94"/>
  <sheetViews>
    <sheetView showGridLines="0" tabSelected="1" zoomScaleNormal="100" workbookViewId="0">
      <selection activeCell="N26" sqref="N26"/>
    </sheetView>
  </sheetViews>
  <sheetFormatPr baseColWidth="10" defaultColWidth="8.83203125" defaultRowHeight="14"/>
  <cols>
    <col width="4" customWidth="1" style="51" min="1" max="1"/>
    <col width="89.5" bestFit="1" customWidth="1" style="51" min="2" max="2"/>
    <col width="15.5" bestFit="1" customWidth="1" style="51" min="3" max="3"/>
    <col width="17.1640625" bestFit="1" customWidth="1" style="52" min="4" max="4"/>
    <col width="16.83203125" bestFit="1" customWidth="1" style="52" min="5" max="14"/>
    <col width="18.1640625" bestFit="1" customWidth="1" style="51" min="15" max="16"/>
    <col width="17.5" bestFit="1" customWidth="1" style="51" min="17" max="17"/>
    <col width="24.1640625" bestFit="1" customWidth="1" style="52" min="18" max="18"/>
    <col width="22" customWidth="1" style="51" min="19" max="26"/>
    <col width="8.83203125" customWidth="1" style="51" min="27" max="27"/>
    <col width="8.83203125" customWidth="1" style="51" min="28" max="70"/>
    <col width="5.33203125" bestFit="1" customWidth="1" style="51" min="71" max="71"/>
    <col width="8.83203125" customWidth="1" style="51" min="72" max="16384"/>
  </cols>
  <sheetData>
    <row r="1" ht="30" customHeight="1" s="52">
      <c r="B1" s="57" t="inlineStr">
        <is>
          <t>Estado de resultados</t>
        </is>
      </c>
      <c r="O1" s="5" t="inlineStr">
        <is>
          <t>Fecha:</t>
        </is>
      </c>
      <c r="P1" s="61" t="n"/>
    </row>
    <row r="2" ht="45" customHeight="1" s="52">
      <c r="B2" s="50" t="inlineStr">
        <is>
          <t>Instrucciones: Escribe los ingresos, costos y gastos mensuales para determinar la utilidad de la empresa. Edita únicamente las celdas en azul; el resto se calculará automáticamente.</t>
        </is>
      </c>
    </row>
    <row r="3" hidden="1" ht="160" customHeight="1" s="52">
      <c r="B3" s="15" t="n"/>
      <c r="L3" s="16" t="n"/>
      <c r="M3" s="62" t="n"/>
      <c r="N3" s="18" t="n"/>
    </row>
    <row r="4" hidden="1" ht="20" customHeight="1" s="52">
      <c r="A4" s="8" t="n"/>
      <c r="B4" s="19" t="n"/>
      <c r="C4" s="20" t="n"/>
      <c r="D4" s="20" t="n"/>
      <c r="E4" s="20" t="n"/>
      <c r="F4" s="20" t="n"/>
      <c r="G4" s="20" t="n"/>
      <c r="H4" s="20" t="n"/>
      <c r="I4" s="20" t="n"/>
      <c r="J4" s="20" t="n"/>
      <c r="K4" s="20" t="n"/>
      <c r="L4" s="20" t="n"/>
      <c r="M4" s="20" t="n"/>
      <c r="N4" s="20" t="n"/>
      <c r="O4" s="20" t="n"/>
      <c r="P4" s="20" t="n"/>
    </row>
    <row r="5" hidden="1" ht="60" customFormat="1" customHeight="1" s="2">
      <c r="B5" s="21" t="n"/>
      <c r="D5" s="63" t="n"/>
      <c r="Q5" s="22" t="n"/>
    </row>
    <row r="6" hidden="1" ht="15" customFormat="1" customHeight="1" s="2">
      <c r="B6" s="23" t="n"/>
      <c r="C6" s="24" t="n"/>
      <c r="D6" s="63" t="n"/>
      <c r="E6" s="63" t="n"/>
      <c r="F6" s="63" t="n"/>
      <c r="G6" s="63" t="n"/>
      <c r="H6" s="63" t="n"/>
      <c r="I6" s="63" t="n"/>
      <c r="J6" s="63" t="n"/>
      <c r="K6" s="63" t="n"/>
      <c r="L6" s="63" t="n"/>
      <c r="M6" s="63" t="n"/>
      <c r="N6" s="63" t="n"/>
      <c r="O6" s="63" t="n"/>
      <c r="P6" s="63" t="n"/>
      <c r="Q6" s="22" t="n"/>
      <c r="R6" s="9" t="n"/>
      <c r="S6" s="9" t="n"/>
      <c r="T6" s="9" t="n"/>
      <c r="U6" s="9" t="n"/>
      <c r="V6" s="9" t="n"/>
      <c r="W6" s="9" t="n"/>
      <c r="X6" s="9" t="n"/>
      <c r="Y6" s="9" t="n"/>
      <c r="Z6" s="9" t="n"/>
      <c r="AA6" s="9" t="n"/>
      <c r="AB6" s="9" t="n"/>
      <c r="AC6" s="9" t="n"/>
      <c r="AD6" s="9" t="n"/>
      <c r="AE6" s="9" t="n"/>
      <c r="AF6" s="9" t="n"/>
      <c r="AG6" s="9" t="n"/>
      <c r="AH6" s="9" t="n"/>
      <c r="AI6" s="9" t="n"/>
      <c r="AJ6" s="9" t="n"/>
    </row>
    <row r="7" hidden="1" ht="60" customFormat="1" customHeight="1" s="2">
      <c r="Q7" s="22" t="n"/>
      <c r="R7" s="9" t="n"/>
      <c r="S7" s="9" t="n"/>
      <c r="T7" s="9" t="n"/>
      <c r="U7" s="9" t="n"/>
      <c r="V7" s="9" t="n"/>
      <c r="W7" s="9" t="n"/>
      <c r="X7" s="9" t="n"/>
      <c r="Y7" s="9" t="n"/>
      <c r="Z7" s="9" t="n"/>
      <c r="AA7" s="9" t="n"/>
      <c r="AB7" s="9" t="n"/>
      <c r="AC7" s="9" t="n"/>
      <c r="AD7" s="9" t="n"/>
      <c r="AE7" s="9" t="n"/>
      <c r="AF7" s="9" t="n"/>
      <c r="AG7" s="9" t="n"/>
      <c r="AH7" s="9" t="n"/>
      <c r="AI7" s="9" t="n"/>
      <c r="AJ7" s="9" t="n"/>
    </row>
    <row r="8" hidden="1" ht="50.25" customHeight="1" s="52">
      <c r="A8" s="8" t="n"/>
      <c r="B8" s="10" t="n"/>
      <c r="C8" s="10" t="n"/>
      <c r="D8" s="63" t="n"/>
      <c r="E8" s="63" t="n"/>
      <c r="F8" s="63" t="n"/>
      <c r="G8" s="63" t="n"/>
      <c r="H8" s="63" t="n"/>
      <c r="I8" s="63" t="n"/>
      <c r="J8" s="63" t="n"/>
      <c r="K8" s="63" t="n"/>
      <c r="L8" s="63" t="n"/>
      <c r="M8" s="63" t="n"/>
      <c r="N8" s="63" t="n"/>
      <c r="O8" s="63" t="n"/>
      <c r="P8" s="63" t="n"/>
      <c r="Q8" s="12" t="n"/>
      <c r="R8" s="8" t="n"/>
      <c r="S8" s="8" t="n"/>
      <c r="T8" s="8" t="n"/>
      <c r="U8" s="13" t="n"/>
      <c r="V8" s="13" t="n"/>
      <c r="W8" s="13" t="n"/>
      <c r="X8" s="13" t="n"/>
      <c r="Y8" s="13" t="n"/>
      <c r="Z8" s="13" t="n"/>
      <c r="AA8" s="13" t="n"/>
      <c r="AB8" s="13" t="n"/>
      <c r="AC8" s="13" t="n"/>
      <c r="AD8" s="13" t="n"/>
      <c r="AE8" s="13" t="n"/>
      <c r="AF8" s="13" t="n"/>
      <c r="AG8" s="13" t="n"/>
      <c r="AH8" s="13" t="n"/>
      <c r="AI8" s="13" t="n"/>
      <c r="AJ8" s="13" t="n"/>
    </row>
    <row r="9" hidden="1" ht="50.25" customHeight="1" s="52">
      <c r="A9" s="8" t="n"/>
      <c r="B9" s="10" t="n"/>
      <c r="C9" s="10" t="n"/>
      <c r="D9" s="63" t="n"/>
      <c r="E9" s="63" t="n"/>
      <c r="F9" s="63" t="n"/>
      <c r="G9" s="63" t="n"/>
      <c r="H9" s="63" t="n"/>
      <c r="I9" s="63" t="n"/>
      <c r="J9" s="63" t="n"/>
      <c r="K9" s="63" t="n"/>
      <c r="L9" s="63" t="n"/>
      <c r="M9" s="63" t="n"/>
      <c r="N9" s="63" t="n"/>
      <c r="O9" s="63" t="n"/>
      <c r="P9" s="63" t="n"/>
      <c r="Q9" s="12" t="n"/>
      <c r="R9" s="8" t="n"/>
      <c r="S9" s="8" t="n"/>
      <c r="T9" s="8" t="n"/>
      <c r="U9" s="13" t="n"/>
      <c r="V9" s="13" t="n"/>
      <c r="W9" s="13" t="n"/>
      <c r="X9" s="13" t="n"/>
      <c r="Y9" s="13" t="n"/>
      <c r="Z9" s="13" t="n"/>
      <c r="AA9" s="13" t="n"/>
      <c r="AB9" s="13" t="n"/>
      <c r="AC9" s="13" t="n"/>
      <c r="AD9" s="13" t="n"/>
      <c r="AE9" s="13" t="n"/>
      <c r="AF9" s="13" t="n"/>
      <c r="AG9" s="13" t="n"/>
      <c r="AH9" s="13" t="n"/>
      <c r="AI9" s="13" t="n"/>
      <c r="AJ9" s="13" t="n"/>
    </row>
    <row r="10" hidden="1" ht="25" customHeight="1" s="52">
      <c r="A10" s="8" t="n"/>
      <c r="B10" s="10" t="n"/>
      <c r="C10" s="10" t="n"/>
      <c r="D10" s="63" t="n"/>
      <c r="E10" s="63" t="n"/>
      <c r="F10" s="63" t="n"/>
      <c r="G10" s="63" t="n"/>
      <c r="H10" s="63" t="n"/>
      <c r="I10" s="63" t="n"/>
      <c r="J10" s="63" t="n"/>
      <c r="K10" s="63" t="n"/>
      <c r="L10" s="63" t="n"/>
      <c r="M10" s="63" t="n"/>
      <c r="N10" s="63" t="n"/>
      <c r="O10" s="63" t="n"/>
      <c r="P10" s="63" t="n"/>
      <c r="Q10" s="12" t="n"/>
      <c r="R10" s="8" t="n"/>
      <c r="S10" s="8" t="n"/>
      <c r="T10" s="8" t="n"/>
      <c r="U10" s="13" t="n"/>
      <c r="V10" s="13" t="n"/>
      <c r="W10" s="13" t="n"/>
      <c r="X10" s="13" t="n"/>
      <c r="Y10" s="13" t="n"/>
      <c r="Z10" s="13" t="n"/>
      <c r="AA10" s="13" t="n"/>
      <c r="AB10" s="13" t="n"/>
      <c r="AC10" s="13" t="n"/>
      <c r="AD10" s="13" t="n"/>
      <c r="AE10" s="13" t="n"/>
      <c r="AF10" s="13" t="n"/>
      <c r="AG10" s="13" t="n"/>
      <c r="AH10" s="13" t="n"/>
      <c r="AI10" s="13" t="n"/>
      <c r="AJ10" s="13" t="n"/>
    </row>
    <row r="11" hidden="1" ht="50.25" customHeight="1" s="52">
      <c r="A11" s="8" t="n"/>
      <c r="B11" s="25" t="n"/>
      <c r="D11" s="64" t="n"/>
      <c r="F11" s="63" t="n"/>
      <c r="G11" s="63" t="n"/>
      <c r="H11" s="63" t="n"/>
      <c r="I11" s="63" t="n"/>
      <c r="J11" s="63" t="n"/>
      <c r="K11" s="63" t="n"/>
      <c r="L11" s="63" t="n"/>
      <c r="M11" s="63" t="n"/>
      <c r="N11" s="63" t="n"/>
      <c r="O11" s="63" t="n"/>
      <c r="P11" s="63" t="n"/>
      <c r="Q11" s="12" t="n"/>
    </row>
    <row r="12" hidden="1" ht="50.25" customHeight="1" s="52">
      <c r="A12" s="8" t="n"/>
      <c r="F12" s="63" t="n"/>
      <c r="G12" s="63" t="n"/>
      <c r="H12" s="63" t="n"/>
      <c r="I12" s="63" t="n"/>
      <c r="J12" s="63" t="n"/>
      <c r="K12" s="63" t="n"/>
      <c r="L12" s="63" t="n"/>
      <c r="M12" s="63" t="n"/>
      <c r="N12" s="63" t="n"/>
      <c r="O12" s="63" t="n"/>
      <c r="P12" s="63" t="n"/>
      <c r="Q12" s="12" t="n"/>
    </row>
    <row r="13" hidden="1" ht="50.25" customHeight="1" s="52">
      <c r="A13" s="8" t="n"/>
      <c r="D13" s="65" t="n"/>
      <c r="F13" s="63" t="n"/>
      <c r="G13" s="63" t="n"/>
      <c r="H13" s="63" t="n"/>
      <c r="I13" s="63" t="n"/>
      <c r="J13" s="63" t="n"/>
      <c r="K13" s="63" t="n"/>
      <c r="L13" s="63" t="n"/>
      <c r="M13" s="63" t="n"/>
      <c r="N13" s="63" t="n"/>
      <c r="O13" s="63" t="n"/>
      <c r="P13" s="63" t="n"/>
      <c r="Q13" s="12" t="n"/>
    </row>
    <row r="14" hidden="1" ht="50.25" customHeight="1" s="52">
      <c r="A14" s="8" t="n"/>
      <c r="F14" s="63" t="n"/>
      <c r="G14" s="63" t="n"/>
      <c r="H14" s="63" t="n"/>
      <c r="I14" s="63" t="n"/>
      <c r="J14" s="63" t="n"/>
      <c r="K14" s="63" t="n"/>
      <c r="L14" s="63" t="n"/>
      <c r="M14" s="63" t="n"/>
      <c r="N14" s="63" t="n"/>
      <c r="O14" s="63" t="n"/>
      <c r="P14" s="63" t="n"/>
      <c r="Q14" s="12" t="n"/>
    </row>
    <row r="15" hidden="1" ht="50.25" customHeight="1" s="52">
      <c r="A15" s="8" t="n"/>
      <c r="F15" s="63" t="n"/>
      <c r="G15" s="63" t="n"/>
      <c r="H15" s="63" t="n"/>
      <c r="I15" s="63" t="n"/>
      <c r="J15" s="63" t="n"/>
      <c r="K15" s="63" t="n"/>
      <c r="L15" s="63" t="n"/>
      <c r="M15" s="63" t="n"/>
      <c r="N15" s="63" t="n"/>
      <c r="O15" s="63" t="n"/>
      <c r="P15" s="63" t="n"/>
      <c r="Q15" s="12" t="n"/>
    </row>
    <row r="16" hidden="1" ht="50.25" customHeight="1" s="52">
      <c r="A16" s="8" t="n"/>
      <c r="F16" s="63" t="n"/>
      <c r="G16" s="63" t="n"/>
      <c r="H16" s="63" t="n"/>
      <c r="I16" s="63" t="n"/>
      <c r="J16" s="63" t="n"/>
      <c r="K16" s="63" t="n"/>
      <c r="L16" s="63" t="n"/>
      <c r="M16" s="63" t="n"/>
      <c r="N16" s="63" t="n"/>
      <c r="O16" s="63" t="n"/>
      <c r="P16" s="63" t="n"/>
      <c r="Q16" s="12" t="n"/>
    </row>
    <row r="17" hidden="1" ht="30" customHeight="1" s="52">
      <c r="A17" s="8" t="n"/>
      <c r="B17" s="25" t="n"/>
      <c r="C17" s="25" t="n"/>
      <c r="D17" s="66" t="n"/>
      <c r="E17" s="66" t="n"/>
      <c r="F17" s="63" t="n"/>
      <c r="G17" s="63" t="n"/>
      <c r="H17" s="63" t="n"/>
      <c r="I17" s="63" t="n"/>
      <c r="J17" s="63" t="n"/>
      <c r="K17" s="63" t="n"/>
      <c r="L17" s="63" t="n"/>
      <c r="M17" s="63" t="n"/>
      <c r="N17" s="63" t="n"/>
      <c r="O17" s="63" t="n"/>
      <c r="P17" s="63" t="n"/>
      <c r="Q17" s="12" t="n"/>
    </row>
    <row r="18" ht="18" customHeight="1" s="52">
      <c r="A18" s="8" t="n"/>
      <c r="B18" s="10" t="n"/>
      <c r="C18" s="10" t="n"/>
      <c r="D18" s="63" t="n"/>
      <c r="E18" s="63" t="n"/>
      <c r="F18" s="63" t="n"/>
      <c r="G18" s="63" t="n"/>
      <c r="H18" s="63" t="n"/>
      <c r="I18" s="63" t="n"/>
      <c r="J18" s="63" t="n"/>
      <c r="K18" s="63" t="n"/>
      <c r="L18" s="63" t="n"/>
      <c r="M18" s="63" t="n"/>
      <c r="N18" s="63" t="n"/>
      <c r="O18" s="63" t="n"/>
      <c r="P18" s="63" t="n"/>
      <c r="Q18" s="12" t="n"/>
    </row>
    <row r="19" ht="22" customHeight="1" s="52">
      <c r="A19" s="8" t="n"/>
      <c r="B19" s="29" t="inlineStr">
        <is>
          <t>GANANCIAS</t>
        </is>
      </c>
      <c r="C19" s="30" t="inlineStr">
        <is>
          <t>Enero</t>
        </is>
      </c>
      <c r="D19" s="30" t="inlineStr">
        <is>
          <t>Febrero</t>
        </is>
      </c>
      <c r="E19" s="30" t="inlineStr">
        <is>
          <t>Marzo</t>
        </is>
      </c>
      <c r="F19" s="30" t="inlineStr">
        <is>
          <t>Abril</t>
        </is>
      </c>
      <c r="G19" s="30" t="inlineStr">
        <is>
          <t>Mayo</t>
        </is>
      </c>
      <c r="H19" s="30" t="inlineStr">
        <is>
          <t>Junio</t>
        </is>
      </c>
      <c r="I19" s="30" t="inlineStr">
        <is>
          <t>Julio</t>
        </is>
      </c>
      <c r="J19" s="30" t="inlineStr">
        <is>
          <t>Agosto</t>
        </is>
      </c>
      <c r="K19" s="30" t="inlineStr">
        <is>
          <t>Septiembre</t>
        </is>
      </c>
      <c r="L19" s="30" t="inlineStr">
        <is>
          <t>Octubre</t>
        </is>
      </c>
      <c r="M19" s="30" t="inlineStr">
        <is>
          <t>Noviembre</t>
        </is>
      </c>
      <c r="N19" s="30" t="inlineStr">
        <is>
          <t>Diciembre</t>
        </is>
      </c>
      <c r="O19" s="30" t="inlineStr">
        <is>
          <t>AÑO ACTUAL</t>
        </is>
      </c>
      <c r="P19" s="30" t="inlineStr">
        <is>
          <t xml:space="preserve">PORCENTAJE </t>
        </is>
      </c>
      <c r="Q19" s="56" t="inlineStr">
        <is>
          <t>SALDO</t>
        </is>
      </c>
    </row>
    <row r="20" ht="22" customHeight="1" s="52">
      <c r="A20" s="8" t="n"/>
      <c r="B20" s="31" t="inlineStr">
        <is>
          <t>Ventas netas</t>
        </is>
      </c>
      <c r="C20" s="67" t="n">
        <v>100000</v>
      </c>
      <c r="D20" s="67" t="n">
        <v>100000</v>
      </c>
      <c r="E20" s="67" t="n">
        <v>100000</v>
      </c>
      <c r="F20" s="67" t="n">
        <v>100000</v>
      </c>
      <c r="G20" s="67" t="n">
        <v>100000</v>
      </c>
      <c r="H20" s="67" t="n">
        <v>100000</v>
      </c>
      <c r="I20" s="67" t="n">
        <v>100000</v>
      </c>
      <c r="J20" s="67" t="n">
        <v>100000</v>
      </c>
      <c r="K20" s="67" t="n">
        <v>100000</v>
      </c>
      <c r="L20" s="67" t="n">
        <v>100000</v>
      </c>
      <c r="M20" s="67" t="n">
        <v>100000</v>
      </c>
      <c r="N20" s="67" t="n">
        <v>100000</v>
      </c>
      <c r="O20" s="68">
        <f>SUM(C20:N20)</f>
        <v/>
      </c>
      <c r="P20" s="34" t="n">
        <v>100</v>
      </c>
      <c r="Q20" s="3">
        <f>IF(O30&lt;0,"Negativo","Positivo")</f>
        <v/>
      </c>
      <c r="R20" s="69">
        <f>O30</f>
        <v/>
      </c>
    </row>
    <row r="21" ht="22" customHeight="1" s="52">
      <c r="B21" s="31" t="inlineStr">
        <is>
          <t>Costo de ventas</t>
        </is>
      </c>
      <c r="C21" s="70" t="n">
        <v>113222</v>
      </c>
      <c r="D21" s="70" t="n">
        <v>17000</v>
      </c>
      <c r="E21" s="70" t="n">
        <v>15000</v>
      </c>
      <c r="F21" s="70" t="n">
        <v>15000</v>
      </c>
      <c r="G21" s="70" t="n">
        <v>11000</v>
      </c>
      <c r="H21" s="70" t="n">
        <v>11000</v>
      </c>
      <c r="I21" s="70" t="n">
        <v>11000</v>
      </c>
      <c r="J21" s="70" t="n">
        <v>11000</v>
      </c>
      <c r="K21" s="70" t="n">
        <v>11000</v>
      </c>
      <c r="L21" s="70" t="n">
        <v>11000</v>
      </c>
      <c r="M21" s="70" t="n">
        <v>11000</v>
      </c>
      <c r="N21" s="70" t="n">
        <v>11000</v>
      </c>
      <c r="O21" s="71">
        <f>SUM(C21:N21)</f>
        <v/>
      </c>
      <c r="P21" s="34">
        <f>IF(ISNUMBER(O21*$P$20/$O$20),O21*$P$20/$O$20,"-")</f>
        <v/>
      </c>
      <c r="Q21" s="12" t="n"/>
    </row>
    <row r="22" ht="22" customHeight="1" s="52">
      <c r="B22" s="31" t="inlineStr">
        <is>
          <t>Utilidad bruta</t>
        </is>
      </c>
      <c r="C22" s="71">
        <f>C20-C21</f>
        <v/>
      </c>
      <c r="D22" s="71">
        <f>D20-D21</f>
        <v/>
      </c>
      <c r="E22" s="71">
        <f>E20-E21</f>
        <v/>
      </c>
      <c r="F22" s="71">
        <f>F20-F21</f>
        <v/>
      </c>
      <c r="G22" s="71">
        <f>G20-G21</f>
        <v/>
      </c>
      <c r="H22" s="71">
        <f>H20-H21</f>
        <v/>
      </c>
      <c r="I22" s="71">
        <f>I20-I21</f>
        <v/>
      </c>
      <c r="J22" s="71">
        <f>J20-J21</f>
        <v/>
      </c>
      <c r="K22" s="71">
        <f>K20-K21</f>
        <v/>
      </c>
      <c r="L22" s="71">
        <f>L20-L21</f>
        <v/>
      </c>
      <c r="M22" s="71">
        <f>M20-M21</f>
        <v/>
      </c>
      <c r="N22" s="71">
        <f>N20-N21</f>
        <v/>
      </c>
      <c r="O22" s="71">
        <f>O20-O21</f>
        <v/>
      </c>
      <c r="P22" s="34">
        <f>IF(ISNUMBER(P20-P21),P20-P21,"-")</f>
        <v/>
      </c>
      <c r="Q22" s="12" t="n"/>
    </row>
    <row r="23" ht="22" customHeight="1" s="52">
      <c r="B23" s="37" t="inlineStr">
        <is>
          <t>GASTOS</t>
        </is>
      </c>
      <c r="C23" s="72" t="n"/>
      <c r="D23" s="72" t="n"/>
      <c r="E23" s="72" t="n"/>
      <c r="F23" s="72" t="n"/>
      <c r="G23" s="72" t="n"/>
      <c r="H23" s="72" t="n"/>
      <c r="I23" s="72" t="n"/>
      <c r="J23" s="72" t="n"/>
      <c r="K23" s="72" t="n"/>
      <c r="L23" s="72" t="n"/>
      <c r="M23" s="72" t="n"/>
      <c r="N23" s="72" t="n"/>
      <c r="O23" s="72" t="n"/>
      <c r="P23" s="39" t="n"/>
      <c r="Q23" s="12" t="n"/>
    </row>
    <row r="24" ht="22" customHeight="1" s="52">
      <c r="B24" s="40" t="inlineStr">
        <is>
          <t xml:space="preserve">Gastos de operación </t>
        </is>
      </c>
      <c r="C24" s="67" t="n">
        <v>5000</v>
      </c>
      <c r="D24" s="67" t="n">
        <v>1000</v>
      </c>
      <c r="E24" s="67" t="n">
        <v>0</v>
      </c>
      <c r="F24" s="67" t="n">
        <v>0</v>
      </c>
      <c r="G24" s="67" t="n">
        <v>0</v>
      </c>
      <c r="H24" s="67" t="n">
        <v>0</v>
      </c>
      <c r="I24" s="67" t="n">
        <v>0</v>
      </c>
      <c r="J24" s="67" t="n">
        <v>0</v>
      </c>
      <c r="K24" s="67" t="n">
        <v>0</v>
      </c>
      <c r="L24" s="67" t="n">
        <v>0</v>
      </c>
      <c r="M24" s="67" t="n">
        <v>0</v>
      </c>
      <c r="N24" s="67" t="n">
        <v>0</v>
      </c>
      <c r="O24" s="80">
        <f>SUM(C24:N24)</f>
        <v/>
      </c>
      <c r="P24" s="41">
        <f>IF(ISNUMBER(15*$P$20/$O$20),O24*$P$20/$O$20,"-")</f>
        <v/>
      </c>
      <c r="Q24" s="12" t="n"/>
    </row>
    <row r="25" ht="22" customHeight="1" s="52">
      <c r="B25" s="31" t="inlineStr">
        <is>
          <t xml:space="preserve">Utilidad operativa </t>
        </is>
      </c>
      <c r="C25" s="68">
        <f>C22-C24</f>
        <v/>
      </c>
      <c r="D25" s="68">
        <f>D22-D24</f>
        <v/>
      </c>
      <c r="E25" s="68">
        <f>E22-E24</f>
        <v/>
      </c>
      <c r="F25" s="68">
        <f>F22-F24</f>
        <v/>
      </c>
      <c r="G25" s="68">
        <f>G22-G24</f>
        <v/>
      </c>
      <c r="H25" s="68">
        <f>H22-H24</f>
        <v/>
      </c>
      <c r="I25" s="68">
        <f>I22-I24</f>
        <v/>
      </c>
      <c r="J25" s="68">
        <f>J22-J24</f>
        <v/>
      </c>
      <c r="K25" s="68">
        <f>K22-K24</f>
        <v/>
      </c>
      <c r="L25" s="68">
        <f>L22-L24</f>
        <v/>
      </c>
      <c r="M25" s="68">
        <f>M22-M24</f>
        <v/>
      </c>
      <c r="N25" s="68">
        <f>N22-N24</f>
        <v/>
      </c>
      <c r="O25" s="68">
        <f>O22-O24</f>
        <v/>
      </c>
      <c r="P25" s="41">
        <f>IF(ISNUMBER(15*$P$20/$O$20),O25*$P$20/$O$20,"-")</f>
        <v/>
      </c>
    </row>
    <row r="26" ht="24" customHeight="1" s="52">
      <c r="B26" s="42" t="inlineStr">
        <is>
          <t>Otros productos  o ingresos no relacionados con la actividad empresarial</t>
        </is>
      </c>
      <c r="C26" s="70" t="n">
        <v>5000</v>
      </c>
      <c r="D26" s="70" t="n"/>
      <c r="E26" s="70" t="n"/>
      <c r="F26" s="70" t="n"/>
      <c r="G26" s="70" t="n"/>
      <c r="H26" s="70" t="n"/>
      <c r="I26" s="70" t="n"/>
      <c r="J26" s="70" t="n"/>
      <c r="K26" s="70" t="n"/>
      <c r="L26" s="70" t="n"/>
      <c r="M26" s="70" t="n"/>
      <c r="N26" s="70" t="n"/>
      <c r="O26" s="71">
        <f>SUM(C26:N26)</f>
        <v/>
      </c>
      <c r="P26" s="41">
        <f>IF(ISNUMBER(15*$P$20/$O$20),O26*$P$20/$O$20,"-")</f>
        <v/>
      </c>
    </row>
    <row r="27" ht="22" customHeight="1" s="52">
      <c r="B27" s="31" t="inlineStr">
        <is>
          <t>Utilidad antes de impuestos</t>
        </is>
      </c>
      <c r="C27" s="68">
        <f>C25+C26</f>
        <v/>
      </c>
      <c r="D27" s="68">
        <f>D25+D26</f>
        <v/>
      </c>
      <c r="E27" s="68">
        <f>E25+E26</f>
        <v/>
      </c>
      <c r="F27" s="68">
        <f>F25+F26</f>
        <v/>
      </c>
      <c r="G27" s="68">
        <f>G25+G26</f>
        <v/>
      </c>
      <c r="H27" s="68">
        <f>H25+H26</f>
        <v/>
      </c>
      <c r="I27" s="68">
        <f>I25+I26</f>
        <v/>
      </c>
      <c r="J27" s="68">
        <f>J25+J26</f>
        <v/>
      </c>
      <c r="K27" s="68">
        <f>K25+K26</f>
        <v/>
      </c>
      <c r="L27" s="68">
        <f>L25+L26</f>
        <v/>
      </c>
      <c r="M27" s="68">
        <f>M25+M26</f>
        <v/>
      </c>
      <c r="N27" s="68">
        <f>N25+N26</f>
        <v/>
      </c>
      <c r="O27" s="68">
        <f>O25+O26</f>
        <v/>
      </c>
      <c r="P27" s="41">
        <f>IF(ISNUMBER(15*$P$20/$O$20),O27*$P$20/$O$20,"-")</f>
        <v/>
      </c>
    </row>
    <row r="28" ht="22" customHeight="1" s="52">
      <c r="B28" s="42" t="inlineStr">
        <is>
          <t>Impuestos</t>
        </is>
      </c>
      <c r="C28" s="70" t="n">
        <v>-3966.6</v>
      </c>
      <c r="D28" s="70" t="n">
        <v>24600</v>
      </c>
      <c r="E28" s="70" t="n">
        <v>25500</v>
      </c>
      <c r="F28" s="70" t="n">
        <v>25500</v>
      </c>
      <c r="G28" s="70" t="n">
        <v>26700</v>
      </c>
      <c r="H28" s="70" t="n">
        <v>26700</v>
      </c>
      <c r="I28" s="70" t="n">
        <v>26700</v>
      </c>
      <c r="J28" s="70" t="n">
        <v>26700</v>
      </c>
      <c r="K28" s="70" t="n">
        <v>26700</v>
      </c>
      <c r="L28" s="70" t="n">
        <v>26700</v>
      </c>
      <c r="M28" s="70" t="n">
        <v>26700</v>
      </c>
      <c r="N28" s="70" t="n">
        <v>26700</v>
      </c>
      <c r="O28" s="81">
        <f>SUM(C28:N28)</f>
        <v/>
      </c>
      <c r="P28" s="41">
        <f>IF(ISNUMBER(15*$P$20/$O$20),O28*$P$20/$O$20,"-")</f>
        <v/>
      </c>
    </row>
    <row r="29" ht="22" customHeight="1" s="52">
      <c r="B29" s="43" t="n"/>
      <c r="C29" s="75" t="n"/>
      <c r="D29" s="75" t="n"/>
      <c r="E29" s="75" t="n"/>
      <c r="F29" s="75" t="n"/>
      <c r="G29" s="75" t="n"/>
      <c r="H29" s="75" t="n"/>
      <c r="I29" s="75" t="n"/>
      <c r="J29" s="75" t="n"/>
      <c r="K29" s="75" t="n"/>
      <c r="L29" s="75" t="n"/>
      <c r="M29" s="75" t="n"/>
      <c r="N29" s="75" t="n"/>
      <c r="O29" s="76" t="n"/>
      <c r="P29" s="46" t="n"/>
    </row>
    <row r="30" ht="22" customHeight="1" s="52">
      <c r="B30" s="47" t="inlineStr">
        <is>
          <t>UTILIDAD NETA</t>
        </is>
      </c>
      <c r="C30" s="77">
        <f>C27-C28</f>
        <v/>
      </c>
      <c r="D30" s="77">
        <f>D27-D28</f>
        <v/>
      </c>
      <c r="E30" s="77">
        <f>E27-E28</f>
        <v/>
      </c>
      <c r="F30" s="77">
        <f>F27-F28</f>
        <v/>
      </c>
      <c r="G30" s="77">
        <f>G27-G28</f>
        <v/>
      </c>
      <c r="H30" s="77">
        <f>H27-H28</f>
        <v/>
      </c>
      <c r="I30" s="77">
        <f>I27-I28</f>
        <v/>
      </c>
      <c r="J30" s="77">
        <f>J27-J28</f>
        <v/>
      </c>
      <c r="K30" s="77">
        <f>K27-K28</f>
        <v/>
      </c>
      <c r="L30" s="77">
        <f>L27-L28</f>
        <v/>
      </c>
      <c r="M30" s="77">
        <f>M27-M28</f>
        <v/>
      </c>
      <c r="N30" s="77">
        <f>N27-N28</f>
        <v/>
      </c>
      <c r="O30" s="77">
        <f>O27-O28</f>
        <v/>
      </c>
      <c r="P30" s="49">
        <f>IF(ISNUMBER(15*$P$20/$O$20),O30*$P$20/$O$20,"-")</f>
        <v/>
      </c>
    </row>
    <row r="31" ht="12" customHeight="1" s="52">
      <c r="B31" s="58" t="n"/>
      <c r="C31" s="59" t="n"/>
      <c r="D31" s="60" t="n"/>
      <c r="E31" s="60" t="n"/>
      <c r="F31" s="60" t="n"/>
      <c r="G31" s="60" t="n"/>
      <c r="H31" s="60" t="n"/>
      <c r="I31" s="60" t="n"/>
      <c r="J31" s="60" t="n"/>
      <c r="K31" s="60" t="n"/>
      <c r="L31" s="60" t="n"/>
      <c r="M31" s="75" t="n"/>
      <c r="N31" s="75" t="n"/>
      <c r="O31" s="75" t="n"/>
      <c r="P31" s="46" t="n"/>
    </row>
    <row r="32" ht="12" customHeight="1" s="52">
      <c r="B32" s="53" t="n"/>
    </row>
    <row r="33" ht="90" customHeight="1" s="52">
      <c r="B33" s="53" t="inlineStr">
        <is>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is>
      </c>
      <c r="C33" s="78" t="n"/>
      <c r="D33" s="78" t="n"/>
      <c r="E33" s="78" t="n"/>
      <c r="F33" s="78" t="n"/>
      <c r="G33" s="78" t="n"/>
      <c r="H33" s="78" t="n"/>
      <c r="I33" s="78" t="n"/>
      <c r="J33" s="78" t="n"/>
      <c r="K33" s="78" t="n"/>
      <c r="L33" s="79" t="n"/>
    </row>
    <row r="34" ht="30.75" customHeight="1" s="52"/>
    <row r="35" ht="30" customHeight="1" s="52"/>
    <row r="36" ht="30" customHeight="1" s="52"/>
    <row r="37" ht="30" customHeight="1" s="52"/>
    <row r="38" ht="30" customHeight="1" s="52"/>
    <row r="39" ht="30" customHeight="1" s="52"/>
    <row r="40" ht="30" customHeight="1" s="52"/>
    <row r="41" ht="30" customHeight="1" s="52"/>
    <row r="42" ht="30" customHeight="1" s="52"/>
    <row r="43" ht="30" customHeight="1" s="52"/>
    <row r="44" ht="30" customHeight="1" s="52"/>
    <row r="45" ht="30" customHeight="1" s="52"/>
    <row r="46" ht="30" customHeight="1" s="52"/>
    <row r="47" ht="30" customHeight="1" s="52"/>
    <row r="48" ht="30" customHeight="1" s="52"/>
    <row r="49" ht="30" customHeight="1" s="52">
      <c r="R49" s="9" t="inlineStr">
        <is>
          <t xml:space="preserve"> </t>
        </is>
      </c>
    </row>
    <row r="50" ht="30" customHeight="1" s="52"/>
    <row r="51" ht="30" customHeight="1" s="52"/>
    <row r="52" ht="30" customHeight="1" s="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ht="19" customHeight="1" s="52">
      <c r="BS91" s="9" t="inlineStr">
        <is>
          <t>VV</t>
        </is>
      </c>
    </row>
    <row r="92"/>
    <row r="93"/>
    <row r="94" ht="80" customHeight="1" s="52">
      <c r="B94" s="14" t="n"/>
    </row>
  </sheetData>
  <sheetProtection selectLockedCells="0" selectUnlockedCells="0" sheet="1" objects="0" insertRows="0" insertHyperlinks="1" autoFilter="0" scenarios="0" formatColumns="0" deleteColumns="0" insertColumns="0" pivotTables="0" deleteRows="0" formatCells="0" formatRows="0" sort="0"/>
  <mergeCells count="4">
    <mergeCell ref="B2:M2"/>
    <mergeCell ref="B33:L33"/>
    <mergeCell ref="Q19:R19"/>
    <mergeCell ref="B1:M1"/>
  </mergeCells>
  <dataValidations count="10">
    <dataValidation sqref="C26:N26" showDropDown="0" showInputMessage="1" showErrorMessage="0" allowBlank="1" promptTitle="Otros ingresos no relacionados" prompt="Ingresos no relacionados con la actividad principal (intereses, ventas de activos, etc.)."/>
    <dataValidation sqref="O20" showDropDown="0" showInputMessage="1" showErrorMessage="0" allowBlank="1" promptTitle="Ventas netas anuales" prompt="Suma de ventas de los 12 meses."/>
    <dataValidation sqref="O22" showDropDown="0" showInputMessage="1" showErrorMessage="0" allowBlank="1" promptTitle="Utilidad bruta anual" prompt="Ventas menos costo de ventas. Refleja la ganancia antes de gastos de operación."/>
    <dataValidation sqref="O25" showDropDown="0" showInputMessage="1" showErrorMessage="0" allowBlank="1" promptTitle="Utilidad operativa anual" prompt="Utilidad bruta menos gastos de operación. Mide la rentabilidad del negocio antes de impuestos y otros ingresos."/>
    <dataValidation sqref="O27" showDropDown="0" showInputMessage="1" showErrorMessage="0" allowBlank="1" promptTitle="Utilidad antes de impuestos" prompt="Utilidad operativa más otros ingresos no operacionales."/>
    <dataValidation sqref="O28" showDropDown="0" showInputMessage="1" showErrorMessage="0" allowBlank="1" promptTitle="Impuestos anuales" prompt="Se calcula a partir de ISR RESICO Persona Moral aplicado sobre la utilidad antes de impuestos."/>
    <dataValidation sqref="O30" showDropDown="0" showInputMessage="1" showErrorMessage="0" allowBlank="1" promptTitle="UTILIDAD NETA anual" prompt="Resultado final del ejercicio después de restar impuestos. Alimenta automáticamente el Balance general."/>
    <dataValidation sqref="D11" showDropDown="0" showInputMessage="1" showErrorMessage="0" allowBlank="1" promptTitle="Indicador del saldo" prompt="Muestra si la utilidad neta del ejercicio es positiva o negativa (pérdida)."/>
    <dataValidation sqref="D13" showDropDown="0" showInputMessage="1" showErrorMessage="0" allowBlank="1" promptTitle="Valor del saldo" prompt="Monto exacto de la utilidad neta anual."/>
    <dataValidation sqref="P20:P30" showDropDown="0" showInputMessage="1" showErrorMessage="0" allowBlank="1" promptTitle="% sobre ventas" prompt="Razón financiera: cada renglón como porcentaje de las ventas netas (ventas = 100%)."/>
  </dataValidations>
  <pageMargins left="0.7086614173228347" right="0.7086614173228347" top="0.7480314960629921" bottom="0.7480314960629921" header="0.3149606299212598" footer="0.3149606299212598"/>
  <pageSetup orientation="landscape" paperSize="9" scale="10" fitToHeight="2"/>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Alfonso Marin</dc:creator>
  <dc:title xmlns:dc="http://purl.org/dc/elements/1.1/">MundoPyme — herramientas para PyMEs</dc:title>
  <dcterms:created xmlns:dcterms="http://purl.org/dc/terms/" xmlns:xsi="http://www.w3.org/2001/XMLSchema-instance" xsi:type="dcterms:W3CDTF">2023-11-06T06:53:42Z</dcterms:created>
  <dcterms:modified xmlns:dcterms="http://purl.org/dc/terms/" xmlns:xsi="http://www.w3.org/2001/XMLSchema-instance" xsi:type="dcterms:W3CDTF">2026-05-09T19:40:49Z</dcterms:modified>
  <cp:lastModifiedBy>ALFONSO MARIN CANO</cp:lastModifiedBy>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0x01010079F111ED35F8CC479449609E8A0923A6</vt:lpwstr>
  </property>
</Properties>
</file>