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omments/comment1.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0" yWindow="0" windowWidth="28800" windowHeight="18000" tabRatio="591" firstSheet="0" activeTab="0" autoFilterDateGrouping="1"/>
  </bookViews>
  <sheets>
    <sheet xmlns:r="http://schemas.openxmlformats.org/officeDocument/2006/relationships" name="Impuestos Resico Persona Física" sheetId="1" state="visible" r:id="rId1"/>
  </sheets>
  <definedNames/>
  <calcPr calcId="191029" fullCalcOnLoad="1"/>
</workbook>
</file>

<file path=xl/styles.xml><?xml version="1.0" encoding="utf-8"?>
<styleSheet xmlns="http://schemas.openxmlformats.org/spreadsheetml/2006/main">
  <numFmts count="6">
    <numFmt numFmtId="164" formatCode="[$$-80A]#,##0.00"/>
    <numFmt numFmtId="165" formatCode="[$-F800]dddd\,\ mmmm\ dd\,\ yyyy"/>
    <numFmt numFmtId="166" formatCode="&quot;$&quot;#,##0.00;[Red]\-&quot;$&quot;#,##0.00"/>
    <numFmt numFmtId="167" formatCode="&quot;$&quot;#,##0.00"/>
    <numFmt numFmtId="168" formatCode="_-* #,##0.00\ &quot;€&quot;_-;\-* #,##0.00\ &quot;€&quot;_-;_-* &quot;-&quot;??\ &quot;€&quot;_-;_-@_-"/>
    <numFmt numFmtId="169" formatCode="_-&quot;$&quot;* #,##0.00_-;\-&quot;$&quot;* #,##0.00_-;_-&quot;$&quot;* &quot;-&quot;??_-;_-@_-"/>
  </numFmts>
  <fonts count="37">
    <font>
      <name val="Trebuchet MS"/>
      <family val="2"/>
      <color theme="1"/>
      <sz val="11"/>
      <scheme val="minor"/>
    </font>
    <font>
      <name val="Aptos"/>
      <family val="2"/>
      <color theme="1"/>
      <sz val="11"/>
    </font>
    <font>
      <name val="Aptos"/>
      <family val="2"/>
      <color theme="1" tint="0.0499893185216834"/>
      <sz val="11"/>
    </font>
    <font>
      <name val="Trebuchet MS"/>
      <family val="1"/>
      <b val="1"/>
      <color theme="0"/>
      <sz val="11"/>
      <scheme val="major"/>
    </font>
    <font>
      <name val="Trebuchet MS"/>
      <family val="2"/>
      <sz val="11"/>
      <scheme val="minor"/>
    </font>
    <font>
      <name val="Trebuchet MS"/>
      <family val="2"/>
      <b val="1"/>
      <color theme="1" tint="0.0499893185216834"/>
      <sz val="14"/>
      <scheme val="minor"/>
    </font>
    <font>
      <name val="Trebuchet MS"/>
      <family val="1"/>
      <color theme="0"/>
      <sz val="11"/>
      <scheme val="minor"/>
    </font>
    <font>
      <name val="Trebuchet MS"/>
      <family val="1"/>
      <color theme="1"/>
      <sz val="11"/>
      <scheme val="minor"/>
    </font>
    <font>
      <name val="Trebuchet MS"/>
      <family val="2"/>
      <color theme="1"/>
      <sz val="11"/>
      <scheme val="minor"/>
    </font>
    <font>
      <name val="Montserrat"/>
      <color theme="1"/>
      <sz val="11"/>
    </font>
    <font>
      <name val="Montserrat"/>
      <b val="1"/>
      <color theme="1"/>
      <sz val="36"/>
    </font>
    <font>
      <name val="Montserrat"/>
      <b val="1"/>
      <color theme="1"/>
      <sz val="24"/>
    </font>
    <font>
      <name val="Trebuchet MS"/>
      <family val="2"/>
      <color theme="1"/>
      <sz val="12"/>
      <scheme val="minor"/>
    </font>
    <font>
      <name val="Trebuchet MS"/>
      <family val="2"/>
      <b val="1"/>
      <color theme="1"/>
      <sz val="26"/>
      <scheme val="minor"/>
    </font>
    <font>
      <name val="Montserrat"/>
      <b val="1"/>
      <color theme="1"/>
      <sz val="26"/>
    </font>
    <font>
      <name val="Trebuchet MS"/>
      <family val="2"/>
      <b val="1"/>
      <color theme="1"/>
      <sz val="80"/>
      <scheme val="minor"/>
    </font>
    <font>
      <name val="Montserrat"/>
      <b val="1"/>
      <color theme="1"/>
      <sz val="80"/>
    </font>
    <font>
      <name val="Montserrat"/>
      <b val="1"/>
      <color rgb="FF00B050"/>
      <sz val="68"/>
    </font>
    <font>
      <name val="Montserrat"/>
      <color theme="1"/>
      <sz val="36"/>
    </font>
    <font>
      <name val="Montserrat"/>
      <b val="1"/>
      <color theme="0"/>
      <sz val="36"/>
    </font>
    <font>
      <name val="Montserrat"/>
      <color theme="1"/>
      <sz val="48"/>
    </font>
    <font>
      <name val="Montserrat"/>
      <b val="1"/>
      <color theme="1"/>
      <sz val="48"/>
    </font>
    <font>
      <name val="Montserrat"/>
      <i val="1"/>
      <color theme="1"/>
      <sz val="78"/>
    </font>
    <font>
      <name val="Montserrat"/>
      <b val="1"/>
      <color theme="0"/>
      <sz val="48"/>
    </font>
    <font>
      <name val="Montserrat"/>
      <b val="1"/>
      <sz val="40"/>
    </font>
    <font>
      <name val="Montserrat"/>
      <color theme="1"/>
      <sz val="40"/>
    </font>
    <font>
      <name val="Montserrat"/>
      <b val="1"/>
      <color theme="1"/>
      <sz val="40"/>
    </font>
    <font>
      <name val="Montserrat"/>
      <b val="1"/>
      <color theme="3" tint="-0.499984740745262"/>
      <sz val="48"/>
    </font>
    <font>
      <name val="Montserrat"/>
      <b val="1"/>
      <color theme="2"/>
      <sz val="40"/>
    </font>
    <font>
      <name val="Montserrat"/>
      <color theme="1"/>
      <sz val="72"/>
    </font>
    <font>
      <name val="Trebuchet MS"/>
      <family val="1"/>
      <color theme="1"/>
      <sz val="72"/>
      <scheme val="minor"/>
    </font>
    <font>
      <name val="Montserrat"/>
      <i val="1"/>
      <color theme="1"/>
      <sz val="48"/>
    </font>
    <font>
      <name val="Montserrat"/>
      <color theme="1"/>
      <sz val="50"/>
    </font>
    <font>
      <name val="Montserrat"/>
      <b val="1"/>
      <color theme="0"/>
      <sz val="50"/>
    </font>
    <font>
      <name val="Montserrat"/>
      <color theme="1"/>
      <sz val="80"/>
    </font>
    <font>
      <name val="Montserrat"/>
      <i val="1"/>
      <color rgb="FF595959"/>
      <sz val="57.7"/>
    </font>
    <font>
      <name val="Montserrat"/>
      <i val="1"/>
      <color rgb="FF595959"/>
      <sz val="65.7"/>
    </font>
  </fonts>
  <fills count="11">
    <fill>
      <patternFill/>
    </fill>
    <fill>
      <patternFill patternType="gray125"/>
    </fill>
    <fill>
      <patternFill patternType="solid">
        <fgColor theme="8" tint="-0.249946592608417"/>
        <bgColor indexed="64"/>
      </patternFill>
    </fill>
    <fill>
      <patternFill patternType="solid">
        <fgColor theme="3" tint="-0.249946592608417"/>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rgb="FFE0E0FF"/>
        <bgColor indexed="64"/>
      </patternFill>
    </fill>
    <fill>
      <patternFill patternType="solid">
        <fgColor theme="2" tint="-0.09997863704336681"/>
        <bgColor indexed="64"/>
      </patternFill>
    </fill>
    <fill>
      <patternFill patternType="solid">
        <fgColor rgb="FFC00000"/>
        <bgColor indexed="64"/>
      </patternFill>
    </fill>
    <fill>
      <patternFill patternType="solid">
        <fgColor theme="6" tint="0.7999816888943144"/>
        <bgColor indexed="64"/>
      </patternFill>
    </fill>
    <fill>
      <patternFill patternType="solid">
        <fgColor rgb="FFFFFF00"/>
        <bgColor indexed="64"/>
      </patternFill>
    </fill>
  </fills>
  <borders count="22">
    <border>
      <left/>
      <right/>
      <top/>
      <bottom/>
      <diagonal/>
    </border>
    <border>
      <left/>
      <right/>
      <top style="medium">
        <color theme="0"/>
      </top>
      <bottom style="medium">
        <color theme="0"/>
      </bottom>
      <diagonal/>
    </border>
    <border>
      <left/>
      <right/>
      <top style="medium">
        <color theme="0"/>
      </top>
      <bottom/>
      <diagonal/>
    </border>
    <border>
      <left/>
      <right/>
      <top style="medium">
        <color theme="3" tint="0.3999450666829432"/>
      </top>
      <bottom style="medium">
        <color theme="3" tint="0.3999450666829432"/>
      </bottom>
      <diagonal/>
    </border>
    <border>
      <left style="medium">
        <color theme="2" tint="-0.749961851863155"/>
      </left>
      <right style="medium">
        <color theme="2" tint="-0.749961851863155"/>
      </right>
      <top style="thin">
        <color theme="6" tint="-0.249946592608417"/>
      </top>
      <bottom style="medium">
        <color theme="2" tint="-0.749961851863155"/>
      </bottom>
      <diagonal/>
    </border>
    <border>
      <left style="medium">
        <color theme="2" tint="-0.749961851863155"/>
      </left>
      <right style="medium">
        <color theme="2" tint="-0.749961851863155"/>
      </right>
      <top style="thin">
        <color theme="6" tint="-0.249946592608417"/>
      </top>
      <bottom style="thin">
        <color theme="6" tint="-0.249946592608417"/>
      </bottom>
      <diagonal/>
    </border>
    <border>
      <left/>
      <right/>
      <top/>
      <bottom style="thick">
        <color theme="6" tint="-0.499984740745262"/>
      </bottom>
      <diagonal/>
    </border>
    <border>
      <left/>
      <right/>
      <top style="thin">
        <color theme="6" tint="-0.249946592608417"/>
      </top>
      <bottom style="thin">
        <color theme="6" tint="-0.249946592608417"/>
      </bottom>
      <diagonal/>
    </border>
    <border>
      <left style="medium">
        <color theme="6" tint="-0.249946592608417"/>
      </left>
      <right style="medium">
        <color theme="6" tint="-0.249946592608417"/>
      </right>
      <top style="medium">
        <color theme="6" tint="-0.249946592608417"/>
      </top>
      <bottom style="medium">
        <color theme="6" tint="-0.249946592608417"/>
      </bottom>
      <diagonal/>
    </border>
    <border>
      <left/>
      <right style="medium">
        <color theme="6" tint="-0.249946592608417"/>
      </right>
      <top/>
      <bottom/>
      <diagonal/>
    </border>
    <border>
      <left style="medium">
        <color theme="6" tint="-0.249946592608417"/>
      </left>
      <right/>
      <top/>
      <bottom/>
      <diagonal/>
    </border>
    <border>
      <left style="medium">
        <color theme="6" tint="-0.249946592608417"/>
      </left>
      <right style="medium">
        <color theme="6" tint="-0.249946592608417"/>
      </right>
      <top/>
      <bottom style="medium">
        <color theme="6" tint="-0.249946592608417"/>
      </bottom>
      <diagonal/>
    </border>
    <border>
      <left style="medium">
        <color theme="6" tint="-0.249946592608417"/>
      </left>
      <right style="medium">
        <color theme="6" tint="-0.249946592608417"/>
      </right>
      <top/>
      <bottom/>
      <diagonal/>
    </border>
    <border>
      <left style="medium">
        <color theme="6" tint="-0.249946592608417"/>
      </left>
      <right/>
      <top/>
      <bottom style="medium">
        <color theme="6" tint="-0.249946592608417"/>
      </bottom>
      <diagonal/>
    </border>
    <border>
      <left/>
      <right/>
      <top/>
      <bottom style="medium">
        <color theme="6" tint="-0.249946592608417"/>
      </bottom>
      <diagonal/>
    </border>
    <border>
      <left/>
      <right style="medium">
        <color theme="6" tint="-0.249946592608417"/>
      </right>
      <top/>
      <bottom style="medium">
        <color theme="6" tint="-0.249946592608417"/>
      </bottom>
      <diagonal/>
    </border>
    <border>
      <left style="medium">
        <color theme="6" tint="-0.249946592608417"/>
      </left>
      <right style="medium">
        <color theme="6" tint="-0.249946592608417"/>
      </right>
      <top style="medium">
        <color theme="6" tint="-0.249946592608417"/>
      </top>
      <bottom/>
      <diagonal/>
    </border>
    <border>
      <left/>
      <right/>
      <top style="medium">
        <color theme="6" tint="-0.249946592608417"/>
      </top>
      <bottom/>
      <diagonal/>
    </border>
    <border>
      <left/>
      <right style="medium">
        <color theme="6" tint="-0.249946592608417"/>
      </right>
      <top style="medium">
        <color theme="6" tint="-0.249946592608417"/>
      </top>
      <bottom/>
      <diagonal/>
    </border>
    <border>
      <left/>
      <right style="medium">
        <color theme="2" tint="-0.749961851863155"/>
      </right>
      <top style="thin">
        <color theme="6" tint="-0.249946592608417"/>
      </top>
      <bottom style="thin">
        <color theme="6" tint="-0.249946592608417"/>
      </bottom>
      <diagonal/>
    </border>
    <border>
      <left/>
      <right/>
      <top style="thin">
        <color theme="6" tint="-0.249946592608417"/>
      </top>
      <bottom/>
      <diagonal/>
    </border>
    <border>
      <left/>
      <right style="medium">
        <color theme="2" tint="-0.749961851863155"/>
      </right>
      <top style="thin">
        <color theme="6" tint="-0.249946592608417"/>
      </top>
      <bottom/>
      <diagonal/>
    </border>
  </borders>
  <cellStyleXfs count="14">
    <xf numFmtId="0" fontId="8" fillId="0" borderId="0"/>
    <xf numFmtId="168" fontId="8" fillId="0" borderId="0"/>
    <xf numFmtId="0" fontId="1" fillId="0" borderId="0"/>
    <xf numFmtId="0" fontId="2" fillId="0" borderId="0" applyAlignment="1">
      <alignment horizontal="left" vertical="center" wrapText="1" indent="1"/>
    </xf>
    <xf numFmtId="0" fontId="3" fillId="2" borderId="1" applyAlignment="1">
      <alignment horizontal="center" vertical="center"/>
    </xf>
    <xf numFmtId="0" fontId="4" fillId="0" borderId="3"/>
    <xf numFmtId="0" fontId="3" fillId="2" borderId="0" applyAlignment="1">
      <alignment horizontal="left" vertical="center" indent="1"/>
    </xf>
    <xf numFmtId="9" fontId="5" fillId="0" borderId="0" applyAlignment="1">
      <alignment horizontal="center" vertical="center"/>
    </xf>
    <xf numFmtId="0" fontId="6" fillId="0" borderId="0" applyAlignment="1">
      <alignment horizontal="left" vertical="center" wrapText="1" indent="1"/>
    </xf>
    <xf numFmtId="0" fontId="12" fillId="0" borderId="0" applyAlignment="1">
      <alignment horizontal="center" vertical="center"/>
    </xf>
    <xf numFmtId="0" fontId="3" fillId="3" borderId="2" applyAlignment="1">
      <alignment horizontal="center" vertical="center"/>
    </xf>
    <xf numFmtId="9" fontId="8" fillId="0" borderId="0"/>
    <xf numFmtId="0" fontId="14" fillId="0" borderId="0" applyAlignment="1">
      <alignment horizontal="center" vertical="center" wrapText="1"/>
    </xf>
    <xf numFmtId="169" fontId="8" fillId="0" borderId="0"/>
  </cellStyleXfs>
  <cellXfs count="83">
    <xf numFmtId="0" fontId="0" fillId="0" borderId="0" pivotButton="0" quotePrefix="0" xfId="0"/>
    <xf numFmtId="0" fontId="7" fillId="0" borderId="0" applyAlignment="1" pivotButton="0" quotePrefix="0" xfId="3">
      <alignment horizontal="left" vertical="center" wrapText="1" indent="1"/>
    </xf>
    <xf numFmtId="164" fontId="7" fillId="0" borderId="0" applyAlignment="1" pivotButton="0" quotePrefix="0" xfId="3">
      <alignment horizontal="left" vertical="center" wrapText="1" indent="1"/>
    </xf>
    <xf numFmtId="0" fontId="9" fillId="0" borderId="0" applyAlignment="1" pivotButton="0" quotePrefix="0" xfId="3">
      <alignment horizontal="left" vertical="center" wrapText="1" indent="1"/>
    </xf>
    <xf numFmtId="165" fontId="11" fillId="0" borderId="0" applyAlignment="1" pivotButton="0" quotePrefix="0" xfId="3">
      <alignment horizontal="center" vertical="center" wrapText="1"/>
    </xf>
    <xf numFmtId="0" fontId="13" fillId="0" borderId="0" applyAlignment="1" pivotButton="0" quotePrefix="0" xfId="3">
      <alignment horizontal="center" vertical="center" wrapText="1"/>
    </xf>
    <xf numFmtId="0" fontId="18" fillId="0" borderId="0" applyAlignment="1" pivotButton="0" quotePrefix="0" xfId="3">
      <alignment horizontal="left" vertical="center" wrapText="1" indent="1"/>
    </xf>
    <xf numFmtId="164" fontId="18" fillId="0" borderId="0" applyAlignment="1" pivotButton="0" quotePrefix="0" xfId="3">
      <alignment horizontal="left" vertical="center" wrapText="1" indent="1"/>
    </xf>
    <xf numFmtId="0" fontId="19" fillId="0" borderId="0" applyAlignment="1" pivotButton="0" quotePrefix="0" xfId="3">
      <alignment horizontal="center" vertical="center" wrapText="1"/>
    </xf>
    <xf numFmtId="0" fontId="10" fillId="0" borderId="0" applyAlignment="1" pivotButton="0" quotePrefix="0" xfId="3">
      <alignment horizontal="center" vertical="center" wrapText="1"/>
    </xf>
    <xf numFmtId="164" fontId="9" fillId="0" borderId="0" applyAlignment="1" pivotButton="0" quotePrefix="0" xfId="3">
      <alignment horizontal="left" vertical="center" wrapText="1" indent="1"/>
    </xf>
    <xf numFmtId="165" fontId="10" fillId="0" borderId="0" applyAlignment="1" pivotButton="0" quotePrefix="0" xfId="3">
      <alignment horizontal="left" vertical="center" wrapText="1"/>
    </xf>
    <xf numFmtId="0" fontId="18" fillId="0" borderId="0" applyAlignment="1" pivotButton="0" quotePrefix="0" xfId="9">
      <alignment horizontal="left" vertical="center" indent="1"/>
    </xf>
    <xf numFmtId="0" fontId="18" fillId="0" borderId="0" applyAlignment="1" pivotButton="0" quotePrefix="0" xfId="9">
      <alignment horizontal="center" vertical="center"/>
    </xf>
    <xf numFmtId="0" fontId="22" fillId="0" borderId="0" applyAlignment="1" pivotButton="0" quotePrefix="0" xfId="3">
      <alignment vertical="center" wrapText="1"/>
    </xf>
    <xf numFmtId="0" fontId="29" fillId="0" borderId="0" applyAlignment="1" pivotButton="0" quotePrefix="0" xfId="3">
      <alignment horizontal="left" vertical="center" wrapText="1" indent="1"/>
    </xf>
    <xf numFmtId="0" fontId="30" fillId="0" borderId="0" applyAlignment="1" pivotButton="0" quotePrefix="0" xfId="3">
      <alignment horizontal="left" vertical="center" wrapText="1" indent="1"/>
    </xf>
    <xf numFmtId="0" fontId="24" fillId="4" borderId="5" applyAlignment="1" pivotButton="0" quotePrefix="0" xfId="3">
      <alignment horizontal="center" vertical="center" wrapText="1"/>
    </xf>
    <xf numFmtId="0" fontId="25" fillId="0" borderId="5" applyAlignment="1" pivotButton="0" quotePrefix="0" xfId="3">
      <alignment vertical="center" wrapText="1"/>
    </xf>
    <xf numFmtId="0" fontId="25" fillId="4" borderId="5" applyAlignment="1" pivotButton="0" quotePrefix="0" xfId="3">
      <alignment vertical="center" wrapText="1"/>
    </xf>
    <xf numFmtId="166" fontId="25" fillId="4" borderId="5" applyAlignment="1" pivotButton="0" quotePrefix="0" xfId="3">
      <alignment horizontal="right" vertical="center" wrapText="1" indent="1"/>
    </xf>
    <xf numFmtId="0" fontId="26" fillId="0" borderId="5" applyAlignment="1" pivotButton="0" quotePrefix="0" xfId="3">
      <alignment vertical="center" wrapText="1"/>
    </xf>
    <xf numFmtId="0" fontId="26" fillId="4" borderId="5" applyAlignment="1" pivotButton="0" quotePrefix="0" xfId="3">
      <alignment vertical="center" wrapText="1"/>
    </xf>
    <xf numFmtId="0" fontId="26" fillId="4" borderId="4" applyAlignment="1" pivotButton="0" quotePrefix="0" xfId="3">
      <alignment vertical="center" wrapText="1"/>
    </xf>
    <xf numFmtId="0" fontId="20" fillId="0" borderId="0" applyAlignment="1" pivotButton="0" quotePrefix="0" xfId="3">
      <alignment horizontal="center" vertical="center" wrapText="1"/>
    </xf>
    <xf numFmtId="0" fontId="33" fillId="8" borderId="12" applyAlignment="1" pivotButton="0" quotePrefix="0" xfId="3">
      <alignment horizontal="center" vertical="center" wrapText="1"/>
    </xf>
    <xf numFmtId="0" fontId="33" fillId="8" borderId="11" applyAlignment="1" pivotButton="0" quotePrefix="0" xfId="3">
      <alignment horizontal="center" vertical="center" wrapText="1"/>
    </xf>
    <xf numFmtId="0" fontId="29" fillId="0" borderId="0" applyAlignment="1" pivotButton="0" quotePrefix="0" xfId="3">
      <alignment horizontal="center" vertical="center" wrapText="1"/>
    </xf>
    <xf numFmtId="0" fontId="32" fillId="0" borderId="8" applyAlignment="1" pivotButton="0" quotePrefix="0" xfId="3">
      <alignment horizontal="center" vertical="center" textRotation="90" wrapText="1"/>
    </xf>
    <xf numFmtId="167" fontId="29" fillId="0" borderId="8" applyAlignment="1" pivotButton="0" quotePrefix="0" xfId="1">
      <alignment vertical="center" wrapText="1"/>
    </xf>
    <xf numFmtId="167" fontId="29" fillId="0" borderId="16" applyAlignment="1" pivotButton="0" quotePrefix="0" xfId="1">
      <alignment vertical="center" wrapText="1"/>
    </xf>
    <xf numFmtId="9" fontId="29" fillId="0" borderId="8" applyAlignment="1" pivotButton="0" quotePrefix="0" xfId="1">
      <alignment vertical="center" wrapText="1"/>
    </xf>
    <xf numFmtId="10" fontId="29" fillId="0" borderId="8" applyAlignment="1" pivotButton="0" quotePrefix="0" xfId="1">
      <alignment vertical="center" wrapText="1"/>
    </xf>
    <xf numFmtId="9" fontId="29" fillId="0" borderId="16" applyAlignment="1" pivotButton="0" quotePrefix="0" xfId="1">
      <alignment vertical="center" wrapText="1"/>
    </xf>
    <xf numFmtId="167" fontId="34" fillId="0" borderId="8" applyAlignment="1" pivotButton="0" quotePrefix="0" xfId="1">
      <alignment vertical="center" wrapText="1"/>
    </xf>
    <xf numFmtId="167" fontId="34" fillId="0" borderId="8" applyAlignment="1" pivotButton="0" quotePrefix="0" xfId="3">
      <alignment horizontal="left" vertical="center" wrapText="1" indent="1"/>
    </xf>
    <xf numFmtId="0" fontId="20" fillId="0" borderId="0" applyAlignment="1" pivotButton="0" quotePrefix="0" xfId="3">
      <alignment horizontal="left" vertical="center" wrapText="1"/>
    </xf>
    <xf numFmtId="0" fontId="31" fillId="0" borderId="0" applyAlignment="1" pivotButton="0" quotePrefix="0" xfId="3">
      <alignment horizontal="center" vertical="center" wrapText="1"/>
    </xf>
    <xf numFmtId="166" fontId="25" fillId="9" borderId="5" applyAlignment="1" pivotButton="0" quotePrefix="0" xfId="3">
      <alignment horizontal="right" vertical="center" wrapText="1" indent="1"/>
    </xf>
    <xf numFmtId="0" fontId="25" fillId="9" borderId="5" applyAlignment="1" pivotButton="0" quotePrefix="0" xfId="11">
      <alignment horizontal="right" vertical="center" wrapText="1" indent="1"/>
    </xf>
    <xf numFmtId="0" fontId="25" fillId="9" borderId="5" applyAlignment="1" pivotButton="0" quotePrefix="0" xfId="3">
      <alignment horizontal="right" vertical="center" wrapText="1" indent="1"/>
    </xf>
    <xf numFmtId="166" fontId="25" fillId="9" borderId="5" applyAlignment="1" pivotButton="0" quotePrefix="0" xfId="0">
      <alignment horizontal="right"/>
    </xf>
    <xf numFmtId="164" fontId="18" fillId="7" borderId="0" applyAlignment="1" pivotButton="0" quotePrefix="0" xfId="3">
      <alignment horizontal="left" vertical="center" wrapText="1" indent="1"/>
    </xf>
    <xf numFmtId="166" fontId="26" fillId="0" borderId="4" applyAlignment="1" pivotButton="0" quotePrefix="0" xfId="3">
      <alignment horizontal="right" vertical="center" wrapText="1" indent="1"/>
    </xf>
    <xf numFmtId="166" fontId="28" fillId="0" borderId="4" applyAlignment="1" pivotButton="0" quotePrefix="0" xfId="3">
      <alignment horizontal="right" vertical="center" wrapText="1" indent="1"/>
    </xf>
    <xf numFmtId="166" fontId="26" fillId="0" borderId="4" applyAlignment="1" pivotButton="0" quotePrefix="0" xfId="3">
      <alignment horizontal="left" vertical="center" wrapText="1" indent="1"/>
    </xf>
    <xf numFmtId="0" fontId="20" fillId="9" borderId="0" applyAlignment="1" pivotButton="0" quotePrefix="0" xfId="3">
      <alignment horizontal="center" vertical="center" wrapText="1"/>
    </xf>
    <xf numFmtId="0" fontId="25" fillId="0" borderId="0" applyAlignment="1" pivotButton="0" quotePrefix="0" xfId="3">
      <alignment horizontal="center" vertical="center" wrapText="1"/>
    </xf>
    <xf numFmtId="0" fontId="31" fillId="0" borderId="6" applyAlignment="1" pivotButton="0" quotePrefix="0" xfId="3">
      <alignment horizontal="center" vertical="center" wrapText="1"/>
    </xf>
    <xf numFmtId="0" fontId="20" fillId="0" borderId="6" applyAlignment="1" pivotButton="0" quotePrefix="0" xfId="3">
      <alignment horizontal="center" vertical="center" wrapText="1"/>
    </xf>
    <xf numFmtId="166" fontId="26" fillId="10" borderId="5" applyAlignment="1" pivotButton="0" quotePrefix="0" xfId="3">
      <alignment horizontal="right" vertical="center" wrapText="1" indent="1"/>
    </xf>
    <xf numFmtId="0" fontId="20" fillId="6" borderId="0" applyAlignment="1" applyProtection="1" pivotButton="0" quotePrefix="0" xfId="3">
      <alignment horizontal="center" vertical="center" wrapText="1"/>
      <protection locked="0" hidden="0"/>
    </xf>
    <xf numFmtId="166" fontId="25" fillId="6" borderId="5" applyAlignment="1" applyProtection="1" pivotButton="0" quotePrefix="0" xfId="0">
      <alignment horizontal="right"/>
      <protection locked="0" hidden="0"/>
    </xf>
    <xf numFmtId="0" fontId="35" fillId="0" borderId="0" applyAlignment="1" pivotButton="0" quotePrefix="0" xfId="0">
      <alignment horizontal="left" vertical="center" wrapText="1"/>
    </xf>
    <xf numFmtId="0" fontId="36" fillId="0" borderId="0" applyAlignment="1" pivotButton="0" quotePrefix="0" xfId="0">
      <alignment horizontal="left" vertical="center" wrapText="1"/>
    </xf>
    <xf numFmtId="0" fontId="31" fillId="0" borderId="0" applyAlignment="1" pivotButton="0" quotePrefix="0" xfId="3">
      <alignment horizontal="center" vertical="center" wrapText="1"/>
    </xf>
    <xf numFmtId="0" fontId="7" fillId="0" borderId="0" applyAlignment="1" pivotButton="0" quotePrefix="0" xfId="3">
      <alignment horizontal="left" vertical="center" wrapText="1" indent="1"/>
    </xf>
    <xf numFmtId="0" fontId="0" fillId="0" borderId="0" pivotButton="0" quotePrefix="0" xfId="0"/>
    <xf numFmtId="165" fontId="21" fillId="0" borderId="0" applyAlignment="1" pivotButton="0" quotePrefix="0" xfId="3">
      <alignment horizontal="center" vertical="center" wrapText="1"/>
    </xf>
    <xf numFmtId="0" fontId="9" fillId="0" borderId="0" applyAlignment="1" pivotButton="0" quotePrefix="0" xfId="3">
      <alignment horizontal="left" vertical="center" wrapText="1" indent="1"/>
    </xf>
    <xf numFmtId="0" fontId="33" fillId="8" borderId="11" applyAlignment="1" pivotButton="0" quotePrefix="0" xfId="3">
      <alignment horizontal="center" vertical="center" wrapText="1"/>
    </xf>
    <xf numFmtId="0" fontId="0" fillId="0" borderId="11" pivotButton="0" quotePrefix="0" xfId="0"/>
    <xf numFmtId="0" fontId="15" fillId="0" borderId="0" applyAlignment="1" pivotButton="0" quotePrefix="0" xfId="3">
      <alignment horizontal="right" vertical="center" wrapText="1"/>
    </xf>
    <xf numFmtId="0" fontId="21" fillId="5" borderId="0" applyAlignment="1" pivotButton="0" quotePrefix="0" xfId="3">
      <alignment horizontal="center" vertical="center" wrapText="1"/>
    </xf>
    <xf numFmtId="166" fontId="16" fillId="0" borderId="0" applyAlignment="1" pivotButton="0" quotePrefix="0" xfId="3">
      <alignment horizontal="center" vertical="center" wrapText="1"/>
    </xf>
    <xf numFmtId="0" fontId="23" fillId="4" borderId="0" applyAlignment="1" pivotButton="0" quotePrefix="0" xfId="3">
      <alignment horizontal="center" vertical="center" wrapText="1"/>
    </xf>
    <xf numFmtId="0" fontId="0" fillId="0" borderId="9" pivotButton="0" quotePrefix="0" xfId="0"/>
    <xf numFmtId="0" fontId="0" fillId="0" borderId="13" pivotButton="0" quotePrefix="0" xfId="0"/>
    <xf numFmtId="0" fontId="0" fillId="0" borderId="14" pivotButton="0" quotePrefix="0" xfId="0"/>
    <xf numFmtId="0" fontId="0" fillId="0" borderId="15" pivotButton="0" quotePrefix="0" xfId="0"/>
    <xf numFmtId="166" fontId="27" fillId="0" borderId="5" applyAlignment="1" pivotButton="0" quotePrefix="0" xfId="3">
      <alignment horizontal="center" vertical="center" wrapText="1"/>
    </xf>
    <xf numFmtId="0" fontId="0" fillId="0" borderId="7" pivotButton="0" quotePrefix="0" xfId="0"/>
    <xf numFmtId="0" fontId="0" fillId="0" borderId="19" pivotButton="0" quotePrefix="0" xfId="0"/>
    <xf numFmtId="0" fontId="33" fillId="8" borderId="12" applyAlignment="1" pivotButton="0" quotePrefix="0" xfId="3">
      <alignment horizontal="center" vertical="center" wrapText="1"/>
    </xf>
    <xf numFmtId="0" fontId="0" fillId="0" borderId="12" pivotButton="0" quotePrefix="0" xfId="0"/>
    <xf numFmtId="0" fontId="32" fillId="0" borderId="8" applyAlignment="1" pivotButton="0" quotePrefix="0" xfId="3">
      <alignment horizontal="center" vertical="center" textRotation="90" wrapText="1"/>
    </xf>
    <xf numFmtId="0" fontId="0" fillId="0" borderId="17" pivotButton="0" quotePrefix="0" xfId="0"/>
    <xf numFmtId="0" fontId="0" fillId="0" borderId="18" pivotButton="0" quotePrefix="0" xfId="0"/>
    <xf numFmtId="0" fontId="0" fillId="0" borderId="10" pivotButton="0" quotePrefix="0" xfId="0"/>
    <xf numFmtId="165" fontId="10" fillId="0" borderId="0" applyAlignment="1" pivotButton="0" quotePrefix="0" xfId="3">
      <alignment horizontal="center" vertical="center" wrapText="1"/>
    </xf>
    <xf numFmtId="0" fontId="18" fillId="0" borderId="0" applyAlignment="1" pivotButton="0" quotePrefix="0" xfId="3">
      <alignment horizontal="left" vertical="center" wrapText="1" indent="1"/>
    </xf>
    <xf numFmtId="0" fontId="36" fillId="0" borderId="0" applyAlignment="1" pivotButton="0" quotePrefix="0" xfId="0">
      <alignment horizontal="left" vertical="center" wrapText="1"/>
    </xf>
    <xf numFmtId="166" fontId="17" fillId="0" borderId="0" applyAlignment="1" pivotButton="0" quotePrefix="0" xfId="3">
      <alignment horizontal="center" vertical="center" wrapText="1"/>
    </xf>
  </cellXfs>
  <cellStyles count="14">
    <cellStyle name="Normal" xfId="0" builtinId="0"/>
    <cellStyle name="Currency" xfId="1" builtinId="4"/>
    <cellStyle name="Normal 2" xfId="2"/>
    <cellStyle name="Normal 3" xfId="3"/>
    <cellStyle name="Encabezado 2 2" xfId="4"/>
    <cellStyle name="Entrada 2" xfId="5"/>
    <cellStyle name="Título 3 2" xfId="6"/>
    <cellStyle name="Porcentaje 2" xfId="7"/>
    <cellStyle name="Año" xfId="8"/>
    <cellStyle name="Heading 2" xfId="9" builtinId="17"/>
    <cellStyle name="Encabezado 1 2" xfId="10"/>
    <cellStyle name="Percent" xfId="11" builtinId="5"/>
    <cellStyle name="Estilo 1" xfId="12"/>
    <cellStyle name="Moneda 2" xfId="13"/>
  </cellStyles>
  <dxfs count="28">
    <dxf>
      <fill>
        <patternFill>
          <bgColor auto="1"/>
        </patternFill>
      </fill>
      <border>
        <top style="dotted">
          <color theme="5"/>
        </top>
        <bottom style="dotted">
          <color theme="5"/>
        </bottom>
        <horizontal style="dotted">
          <color theme="5"/>
        </horizontal>
      </border>
    </dxf>
    <dxf>
      <font>
        <color theme="0" tint="-0.0499893185216834"/>
      </font>
      <fill>
        <patternFill>
          <bgColor theme="4" tint="0.7999816888943144"/>
        </patternFill>
      </fill>
      <border>
        <top/>
      </border>
    </dxf>
    <dxf>
      <font>
        <b val="1"/>
        <color theme="1"/>
      </font>
      <fill>
        <patternFill>
          <bgColor theme="4" tint="0.7999816888943144"/>
        </patternFill>
      </fill>
      <border>
        <left/>
        <right/>
        <top style="thick">
          <color theme="0"/>
        </top>
        <bottom style="thick">
          <color theme="0"/>
        </bottom>
        <vertical/>
        <horizontal/>
      </border>
    </dxf>
    <dxf>
      <border>
        <bottom style="medium">
          <color theme="7"/>
        </bottom>
      </border>
    </dxf>
    <dxf>
      <fill>
        <patternFill>
          <bgColor theme="0" tint="-0.0499893185216834"/>
        </patternFill>
      </fill>
    </dxf>
    <dxf>
      <font>
        <b val="1"/>
        <color theme="1"/>
      </font>
      <fill>
        <patternFill>
          <bgColor theme="4" tint="0.7999816888943144"/>
        </patternFill>
      </fill>
      <border>
        <top/>
        <bottom style="thick">
          <color theme="4"/>
        </bottom>
        <vertical style="thin">
          <color theme="4" tint="0.5999633777886288"/>
        </vertical>
      </border>
    </dxf>
    <dxf>
      <font>
        <b val="1"/>
        <color theme="1"/>
      </font>
      <fill>
        <patternFill>
          <bgColor theme="4" tint="0.7999816888943144"/>
        </patternFill>
      </fill>
      <border>
        <left/>
        <right/>
        <top style="thick">
          <color theme="0"/>
        </top>
        <bottom style="thick">
          <color theme="0"/>
        </bottom>
        <vertical style="thin">
          <color theme="4" tint="0.5999633777886288"/>
        </vertical>
        <horizontal/>
      </border>
    </dxf>
    <dxf>
      <border>
        <left/>
        <bottom style="medium">
          <color theme="4"/>
        </bottom>
        <vertical style="thin">
          <color theme="4" tint="0.7999816888943144"/>
        </vertical>
      </border>
    </dxf>
    <dxf>
      <fill>
        <patternFill>
          <bgColor rgb="FFFFDC79"/>
        </patternFill>
      </fill>
    </dxf>
    <dxf>
      <fill>
        <patternFill>
          <bgColor auto="1"/>
        </patternFill>
      </fill>
    </dxf>
    <dxf>
      <fill>
        <patternFill>
          <bgColor theme="6" tint="-0.249946592608417"/>
        </patternFill>
      </fill>
    </dxf>
    <dxf>
      <fill>
        <patternFill>
          <bgColor theme="6" tint="-0.249946592608417"/>
        </patternFill>
      </fill>
    </dxf>
    <dxf>
      <border>
        <left style="medium">
          <color theme="6" tint="-0.499984740745262"/>
        </left>
        <right style="medium">
          <color theme="6" tint="-0.499984740745262"/>
        </right>
        <top style="thin">
          <color theme="6" tint="-0.249946592608417"/>
        </top>
        <bottom style="medium">
          <color theme="6" tint="-0.499984740745262"/>
        </bottom>
        <vertical style="medium">
          <color theme="6" tint="-0.499984740745262"/>
        </vertical>
        <horizontal style="hair">
          <color theme="6" tint="-0.249946592608417"/>
        </horizontal>
      </border>
    </dxf>
    <dxf>
      <fill>
        <patternFill>
          <bgColor rgb="FFFFFFCC"/>
        </patternFill>
      </fill>
    </dxf>
    <dxf>
      <fill>
        <patternFill>
          <bgColor rgb="FFFFEBB3"/>
        </patternFill>
      </fill>
    </dxf>
    <dxf>
      <fill>
        <patternFill>
          <bgColor rgb="FFCC9900"/>
        </patternFill>
      </fill>
    </dxf>
    <dxf>
      <fill>
        <patternFill>
          <bgColor rgb="FFCC9900"/>
        </patternFill>
      </fill>
    </dxf>
    <dxf>
      <border>
        <left/>
        <right/>
        <bottom style="thick">
          <color rgb="FFF1D983"/>
        </bottom>
        <vertical/>
      </border>
    </dxf>
    <dxf>
      <fill>
        <patternFill>
          <bgColor rgb="FFFFE69F"/>
        </patternFill>
      </fill>
    </dxf>
    <dxf>
      <fill>
        <patternFill>
          <bgColor rgb="FFC89400"/>
        </patternFill>
      </fill>
    </dxf>
    <dxf>
      <fill>
        <patternFill>
          <bgColor rgb="FFC89400"/>
        </patternFill>
      </fill>
    </dxf>
    <dxf>
      <border>
        <left style="thin">
          <color rgb="FFA27800"/>
        </left>
        <right style="thin">
          <color rgb="FFA27800"/>
        </right>
        <bottom style="thick">
          <color rgb="FFA27800"/>
        </bottom>
        <vertical style="thin">
          <color rgb="FFA27800"/>
        </vertical>
      </border>
    </dxf>
    <dxf>
      <fill>
        <patternFill>
          <bgColor auto="1"/>
        </patternFill>
      </fill>
    </dxf>
    <dxf>
      <fill>
        <patternFill>
          <bgColor theme="6" tint="-0.499984740745262"/>
        </patternFill>
      </fill>
    </dxf>
    <dxf>
      <fill>
        <patternFill>
          <bgColor rgb="FFC29B0A"/>
        </patternFill>
      </fill>
    </dxf>
    <dxf>
      <fill>
        <patternFill>
          <bgColor theme="6" tint="-0.249946592608417"/>
        </patternFill>
      </fill>
    </dxf>
    <dxf>
      <fill>
        <patternFill>
          <bgColor rgb="FFFFFFFF"/>
        </patternFill>
      </fill>
      <border diagonalDown="1">
        <left style="mediumDashed">
          <color theme="6" tint="-0.249946592608417"/>
        </left>
        <right style="mediumDashed">
          <color theme="6" tint="-0.249946592608417"/>
        </right>
        <diagonal style="medium">
          <color rgb="FFC00000"/>
        </diagonal>
        <vertical style="mediumDashed">
          <color theme="6" tint="-0.249946592608417"/>
        </vertical>
        <horizontal style="mediumDashed">
          <color theme="6" tint="-0.249946592608417"/>
        </horizontal>
      </border>
    </dxf>
    <dxf>
      <border>
        <left style="thick">
          <color rgb="FFC00000"/>
        </left>
        <right style="thick">
          <color rgb="FFC00000"/>
        </right>
        <vertical style="thick">
          <color rgb="FFC00000"/>
        </vertical>
      </border>
    </dxf>
  </dxfs>
  <tableStyles count="9" defaultTableStyle="Estilo de tabla 4" defaultPivotStyle="Estilo de tabla dinámica 1">
    <tableStyle name="Estilo de tabla 1" pivot="0" count="1">
      <tableStyleElement type="secondColumnStripe" dxfId="27"/>
    </tableStyle>
    <tableStyle name="Estilo de tabla 2" pivot="0" count="5">
      <tableStyleElement type="wholeTable" dxfId="26"/>
      <tableStyleElement type="headerRow" dxfId="25"/>
      <tableStyleElement type="totalRow" dxfId="24"/>
      <tableStyleElement type="firstTotalCell" dxfId="23"/>
      <tableStyleElement type="lastTotalCell" dxfId="22"/>
    </tableStyle>
    <tableStyle name="Estilo de tabla 3" pivot="0" count="4">
      <tableStyleElement type="wholeTable" dxfId="21"/>
      <tableStyleElement type="headerRow" dxfId="20"/>
      <tableStyleElement type="totalRow" dxfId="19"/>
      <tableStyleElement type="firstRowStripe" dxfId="18"/>
    </tableStyle>
    <tableStyle name="Estilo de tabla 4" pivot="0" count="4">
      <tableStyleElement type="wholeTable" dxfId="17"/>
      <tableStyleElement type="headerRow" dxfId="16"/>
      <tableStyleElement type="totalRow" dxfId="15"/>
      <tableStyleElement type="firstRowStripe" dxfId="14"/>
    </tableStyle>
    <tableStyle name="Estilo de tabla 5" pivot="0" count="1">
      <tableStyleElement type="firstRowStripe" dxfId="13"/>
    </tableStyle>
    <tableStyle name="Estilo de tabla 6" pivot="0" count="4">
      <tableStyleElement type="wholeTable" dxfId="12"/>
      <tableStyleElement type="headerRow" dxfId="11"/>
      <tableStyleElement type="totalRow" dxfId="10"/>
      <tableStyleElement type="firstRowStripe" dxfId="9"/>
    </tableStyle>
    <tableStyle name="Estilo de tabla dinámica 1" table="0" count="1">
      <tableStyleElement type="firstRowStripe" dxfId="8"/>
    </tableStyle>
    <tableStyle name="Presupuesto mensual simple 2" pivot="0" count="4">
      <tableStyleElement type="wholeTable" dxfId="7"/>
      <tableStyleElement type="headerRow" dxfId="6"/>
      <tableStyleElement type="totalRow" dxfId="5"/>
      <tableStyleElement type="firstRowStripe" dxfId="4"/>
    </tableStyle>
    <tableStyle name="Presupuesto mensual simple 2 2" pivot="0" count="4">
      <tableStyleElement type="wholeTable" dxfId="3"/>
      <tableStyleElement type="headerRow" dxfId="2"/>
      <tableStyleElement type="total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comments/comment1.xml><?xml version="1.0" encoding="utf-8"?>
<comments xmlns="http://schemas.openxmlformats.org/spreadsheetml/2006/main">
  <authors>
    <author>Author</author>
  </authors>
  <commentList>
    <comment ref="B28" authorId="0" shapeId="0">
      <text>
        <t xml:space="preserve">Es la suma total de todos los ingresos que una empresa ha recibido desde el inicio de un periodo contable hasta una fecha determinada.  
</t>
      </text>
    </comment>
    <comment ref="B30" authorId="0" shapeId="0">
      <text>
        <t xml:space="preserve">Son los ingresos por las ventas realizadas de todos los productos o servicios de la empresa. </t>
      </text>
    </comment>
    <comment ref="B31" authorId="0" shapeId="0">
      <text>
        <t>Los costos de venta están relacionados con la producción u oferta de servicios e incluyen principalmente el costo de los insumos y  la mano de obra directa.</t>
      </text>
    </comment>
  </commentList>
</comments>
</file>

<file path=xl/theme/theme1.xml><?xml version="1.0" encoding="utf-8"?>
<a:theme xmlns:a="http://schemas.openxmlformats.org/drawingml/2006/main" name="Berlín">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Berlí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í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codeName="Hoja11">
    <tabColor rgb="FFC00000"/>
    <outlinePr summaryBelow="1" summaryRight="1"/>
    <pageSetUpPr fitToPage="1"/>
  </sheetPr>
  <dimension ref="A3:DQ115"/>
  <sheetViews>
    <sheetView showGridLines="0" tabSelected="1" zoomScale="20" zoomScaleNormal="20" workbookViewId="0">
      <selection activeCell="G33" sqref="G33"/>
    </sheetView>
  </sheetViews>
  <sheetFormatPr baseColWidth="10" defaultColWidth="8.83203125" defaultRowHeight="14"/>
  <cols>
    <col width="4.6640625" customWidth="1" style="56" min="1" max="1"/>
    <col width="118.5" bestFit="1" customWidth="1" style="56" min="2" max="2"/>
    <col width="46.83203125" bestFit="1" customWidth="1" style="56" min="3" max="3"/>
    <col width="49.33203125" bestFit="1" customWidth="1" style="57" min="4" max="11"/>
    <col width="51.83203125" bestFit="1" customWidth="1" style="57" min="12" max="12"/>
    <col width="50.1640625" bestFit="1" customWidth="1" style="57" min="13" max="13"/>
    <col width="51.83203125" bestFit="1" customWidth="1" style="56" min="14" max="14"/>
    <col width="58.5" bestFit="1" customWidth="1" style="56" min="15" max="15"/>
    <col width="96.83203125" bestFit="1" customWidth="1" style="56" min="16" max="16"/>
    <col width="4.6640625" customWidth="1" style="56" min="17" max="17"/>
    <col width="8.83203125" customWidth="1" style="56" min="18" max="18"/>
    <col width="13" customWidth="1" style="57" min="19" max="20"/>
    <col width="15.1640625" bestFit="1" customWidth="1" style="57" min="21" max="21"/>
    <col width="13" customWidth="1" style="57" min="22" max="22"/>
    <col width="1.5" customWidth="1" style="56" min="23" max="23"/>
    <col hidden="1" width="4" customWidth="1" style="56" min="24" max="24"/>
    <col hidden="1" width="68.6640625" customWidth="1" style="56" min="25" max="25"/>
    <col width="100.1640625" bestFit="1" customWidth="1" style="56" min="26" max="26"/>
    <col width="101.83203125" bestFit="1" customWidth="1" style="56" min="27" max="27"/>
    <col width="45.1640625" bestFit="1" customWidth="1" style="56" min="28" max="28"/>
    <col width="8.83203125" customWidth="1" style="56" min="29" max="30"/>
    <col width="8.83203125" customWidth="1" style="56" min="31" max="34"/>
    <col width="6.83203125" bestFit="1" customWidth="1" style="56" min="35" max="35"/>
    <col width="8.83203125" customWidth="1" style="56" min="36" max="120"/>
    <col width="6.83203125" bestFit="1" customWidth="1" style="56" min="121" max="121"/>
    <col width="8.83203125" customWidth="1" style="56" min="122" max="16384"/>
  </cols>
  <sheetData>
    <row r="3" ht="160" customHeight="1" s="57">
      <c r="B3" s="63" t="inlineStr">
        <is>
          <t>IMPUESTO SOBRE LA RENTA PARA PERSONA FÍSICA CON ACTIVIDAD EMPRESARIAL (ISR)</t>
        </is>
      </c>
      <c r="P3" s="14" t="n"/>
    </row>
    <row r="4" ht="160" customHeight="1" s="57">
      <c r="B4" s="55" t="inlineStr">
        <is>
          <t>Instrucciones en celda: captura tus ingresos totales sin considerar ningún tipo de costo, ni gasto y obtén al instante el calculo del ISR correspondiente al mes así como la proyección anual.</t>
        </is>
      </c>
      <c r="P4" s="14" t="n"/>
    </row>
    <row r="5" ht="111" customHeight="1" s="57">
      <c r="B5" s="55" t="n"/>
      <c r="C5" s="24" t="n"/>
      <c r="D5" s="24" t="n"/>
      <c r="E5" s="51" t="n"/>
      <c r="F5" s="47" t="inlineStr">
        <is>
          <t>editar los valores</t>
        </is>
      </c>
      <c r="G5" s="24" t="n"/>
      <c r="H5" s="24" t="n"/>
      <c r="I5" s="46" t="n"/>
      <c r="J5" s="47" t="inlineStr">
        <is>
          <t>campos protegidos</t>
        </is>
      </c>
      <c r="K5" s="24" t="n"/>
      <c r="L5" s="24" t="n"/>
      <c r="M5" s="24" t="n"/>
      <c r="N5" s="24" t="n"/>
      <c r="O5" s="24" t="n"/>
      <c r="P5" s="14" t="n"/>
    </row>
    <row r="6" ht="100" customHeight="1" s="57" thickBot="1">
      <c r="B6" s="48" t="n"/>
      <c r="C6" s="49" t="n"/>
      <c r="D6" s="49" t="n"/>
      <c r="E6" s="49" t="n"/>
      <c r="F6" s="49" t="n"/>
      <c r="G6" s="49" t="n"/>
      <c r="H6" s="49" t="n"/>
      <c r="I6" s="49" t="n"/>
      <c r="J6" s="49" t="n"/>
      <c r="K6" s="49" t="n"/>
      <c r="L6" s="49" t="n"/>
      <c r="M6" s="49" t="n"/>
      <c r="N6" s="49" t="n"/>
      <c r="O6" s="49" t="n"/>
      <c r="P6" s="14" t="n"/>
    </row>
    <row r="7" ht="43.5" customHeight="1" s="57" thickTop="1">
      <c r="B7" s="36" t="n"/>
      <c r="C7" s="36" t="n"/>
      <c r="D7" s="36" t="n"/>
      <c r="E7" s="36" t="n"/>
      <c r="F7" s="36" t="n"/>
      <c r="G7" s="36" t="n"/>
      <c r="H7" s="36" t="n"/>
      <c r="I7" s="36" t="n"/>
      <c r="J7" s="36" t="n"/>
      <c r="K7" s="36" t="n"/>
      <c r="L7" s="36" t="n"/>
      <c r="M7" s="14" t="n"/>
      <c r="N7" s="14" t="n"/>
      <c r="O7" s="14" t="n"/>
      <c r="P7" s="14" t="n"/>
    </row>
    <row r="8" hidden="1" ht="20.25" customHeight="1" s="57" thickTop="1">
      <c r="A8" s="59" t="n"/>
      <c r="B8" s="12" t="n"/>
      <c r="C8" s="13" t="n"/>
      <c r="D8" s="13" t="n"/>
      <c r="E8" s="13" t="n"/>
      <c r="F8" s="13" t="n"/>
      <c r="G8" s="13" t="n"/>
      <c r="H8" s="13" t="n"/>
      <c r="I8" s="13" t="n"/>
      <c r="J8" s="13" t="n"/>
      <c r="K8" s="13" t="n"/>
      <c r="L8" s="13" t="n"/>
      <c r="M8" s="13" t="n"/>
      <c r="N8" s="13" t="n"/>
      <c r="O8" s="13" t="n"/>
      <c r="P8" s="13" t="n"/>
    </row>
    <row r="9" hidden="1" ht="60" customFormat="1" customHeight="1" s="59">
      <c r="B9" s="65" t="inlineStr">
        <is>
          <t>Nombre del documento financiero</t>
        </is>
      </c>
      <c r="D9" s="58" t="inlineStr">
        <is>
          <t>Impuesto contable</t>
        </is>
      </c>
      <c r="Q9" s="10" t="n"/>
    </row>
    <row r="10" hidden="1" ht="20.25" customFormat="1" customHeight="1" s="59">
      <c r="B10" s="8" t="n"/>
      <c r="C10" s="9" t="n"/>
      <c r="D10" s="11" t="n"/>
      <c r="E10" s="11" t="n"/>
      <c r="F10" s="11" t="n"/>
      <c r="G10" s="11" t="n"/>
      <c r="H10" s="11" t="n"/>
      <c r="I10" s="11" t="n"/>
      <c r="J10" s="11" t="n"/>
      <c r="K10" s="11" t="n"/>
      <c r="L10" s="11" t="n"/>
      <c r="M10" s="11" t="n"/>
      <c r="N10" s="11" t="n"/>
      <c r="O10" s="11" t="n"/>
      <c r="P10" s="11" t="n"/>
      <c r="Q10" s="10" t="n"/>
    </row>
    <row r="11" hidden="1" ht="60" customFormat="1" customHeight="1" s="59">
      <c r="B11" s="65" t="inlineStr">
        <is>
          <t xml:space="preserve">Período de elaboración </t>
        </is>
      </c>
      <c r="D11" s="79">
        <f>TODAY()</f>
        <v/>
      </c>
      <c r="Q11" s="10" t="n"/>
    </row>
    <row r="12" hidden="1" ht="60" customHeight="1" s="57">
      <c r="A12" s="59" t="n"/>
      <c r="B12" s="5" t="n"/>
      <c r="C12" s="5" t="n"/>
      <c r="D12" s="4" t="n"/>
      <c r="E12" s="4" t="n"/>
      <c r="F12" s="4" t="n"/>
      <c r="G12" s="4" t="n"/>
      <c r="H12" s="4" t="n"/>
      <c r="I12" s="4" t="n"/>
      <c r="J12" s="4" t="n"/>
      <c r="K12" s="4" t="n"/>
      <c r="L12" s="4" t="n"/>
      <c r="M12" s="4" t="n"/>
      <c r="N12" s="4" t="n"/>
      <c r="O12" s="4" t="n"/>
      <c r="P12" s="4" t="n"/>
      <c r="Q12" s="2" t="n"/>
    </row>
    <row r="13" hidden="1" ht="60" customHeight="1" s="57">
      <c r="A13" s="59" t="n"/>
      <c r="B13" s="5" t="n"/>
      <c r="C13" s="5" t="n"/>
      <c r="D13" s="4" t="n"/>
      <c r="E13" s="4" t="n"/>
      <c r="F13" s="4" t="n"/>
      <c r="G13" s="4" t="n"/>
      <c r="H13" s="4" t="n"/>
      <c r="I13" s="4" t="n"/>
      <c r="J13" s="4" t="n"/>
      <c r="K13" s="4" t="n"/>
      <c r="L13" s="4" t="n"/>
      <c r="M13" s="4" t="n"/>
      <c r="N13" s="4" t="n"/>
      <c r="O13" s="4" t="n"/>
      <c r="P13" s="4" t="n"/>
      <c r="Q13" s="2" t="n"/>
    </row>
    <row r="14" hidden="1" ht="60" customHeight="1" s="57">
      <c r="A14" s="59" t="n"/>
      <c r="B14" s="5" t="n"/>
      <c r="C14" s="5" t="n"/>
      <c r="D14" s="4" t="n"/>
      <c r="E14" s="4" t="n"/>
      <c r="F14" s="4" t="n"/>
      <c r="G14" s="4" t="n"/>
      <c r="H14" s="4" t="n"/>
      <c r="I14" s="4" t="n"/>
      <c r="J14" s="4" t="n"/>
      <c r="K14" s="4" t="n"/>
      <c r="L14" s="4" t="n"/>
      <c r="M14" s="4" t="n"/>
      <c r="N14" s="4" t="n"/>
      <c r="O14" s="4" t="n"/>
      <c r="P14" s="4" t="n"/>
      <c r="Q14" s="2" t="n"/>
    </row>
    <row r="15" hidden="1" ht="60" customHeight="1" s="57">
      <c r="A15" s="59" t="n"/>
      <c r="B15" s="62" t="n"/>
      <c r="D15" s="64" t="n"/>
      <c r="F15" s="4" t="n"/>
      <c r="G15" s="4" t="n"/>
      <c r="H15" s="4" t="n"/>
      <c r="I15" s="4" t="n"/>
      <c r="J15" s="4" t="n"/>
      <c r="K15" s="4" t="n"/>
      <c r="L15" s="4" t="n"/>
      <c r="M15" s="4" t="n"/>
      <c r="N15" s="4" t="n"/>
      <c r="O15" s="4" t="n"/>
      <c r="P15" s="4" t="n"/>
      <c r="Q15" s="2" t="n"/>
    </row>
    <row r="16" hidden="1" ht="60" customHeight="1" s="57">
      <c r="A16" s="59" t="n"/>
      <c r="F16" s="4" t="n"/>
      <c r="G16" s="4" t="n"/>
      <c r="H16" s="4" t="n"/>
      <c r="I16" s="4" t="n"/>
      <c r="J16" s="4" t="n"/>
      <c r="K16" s="4" t="n"/>
      <c r="L16" s="4" t="n"/>
      <c r="M16" s="4" t="n"/>
      <c r="N16" s="4" t="n"/>
      <c r="O16" s="4" t="n"/>
      <c r="P16" s="4" t="n"/>
      <c r="Q16" s="2" t="n"/>
    </row>
    <row r="17" hidden="1" ht="60" customHeight="1" s="57">
      <c r="A17" s="59" t="n"/>
      <c r="D17" s="82" t="n"/>
      <c r="F17" s="4" t="n"/>
      <c r="G17" s="4" t="n"/>
      <c r="H17" s="4" t="n"/>
      <c r="I17" s="4" t="n"/>
      <c r="J17" s="4" t="n"/>
      <c r="K17" s="4" t="n"/>
      <c r="L17" s="4" t="n"/>
      <c r="M17" s="4" t="n"/>
      <c r="N17" s="4" t="n"/>
      <c r="O17" s="4" t="n"/>
      <c r="P17" s="4" t="n"/>
      <c r="Q17" s="2" t="n"/>
    </row>
    <row r="18" hidden="1" ht="60" customHeight="1" s="57">
      <c r="A18" s="59" t="n"/>
      <c r="F18" s="4" t="n"/>
      <c r="G18" s="4" t="n"/>
      <c r="H18" s="4" t="n"/>
      <c r="I18" s="4" t="n"/>
      <c r="J18" s="4" t="n"/>
      <c r="K18" s="4" t="n"/>
      <c r="L18" s="4" t="n"/>
      <c r="M18" s="4" t="n"/>
      <c r="N18" s="4" t="n"/>
      <c r="O18" s="4" t="n"/>
      <c r="P18" s="4" t="n"/>
      <c r="Q18" s="2" t="n"/>
    </row>
    <row r="19" hidden="1" ht="60" customHeight="1" s="57">
      <c r="A19" s="59" t="n"/>
      <c r="F19" s="4" t="n"/>
      <c r="G19" s="4" t="n"/>
      <c r="H19" s="4" t="n"/>
      <c r="I19" s="4" t="n"/>
      <c r="J19" s="4" t="n"/>
      <c r="K19" s="4" t="n"/>
      <c r="L19" s="4" t="n"/>
      <c r="M19" s="4" t="n"/>
      <c r="N19" s="4" t="n"/>
      <c r="O19" s="4" t="n"/>
      <c r="P19" s="4" t="n"/>
      <c r="Q19" s="2" t="n"/>
    </row>
    <row r="20" hidden="1" ht="60" customHeight="1" s="57">
      <c r="A20" s="59" t="n"/>
      <c r="F20" s="4" t="n"/>
      <c r="G20" s="4" t="n"/>
      <c r="H20" s="4" t="n"/>
      <c r="I20" s="4" t="n"/>
      <c r="J20" s="4" t="n"/>
      <c r="K20" s="4" t="n"/>
      <c r="L20" s="4" t="n"/>
      <c r="M20" s="4" t="n"/>
      <c r="N20" s="4" t="n"/>
      <c r="P20" s="4" t="n"/>
      <c r="Q20" s="2" t="n"/>
    </row>
    <row r="21" hidden="1" ht="60" customHeight="1" s="57">
      <c r="A21" s="59" t="n"/>
      <c r="F21" s="4" t="n"/>
      <c r="G21" s="4" t="n"/>
      <c r="H21" s="4" t="n"/>
      <c r="I21" s="4" t="n"/>
      <c r="J21" s="4" t="n"/>
      <c r="K21" s="4" t="n"/>
      <c r="L21" s="4" t="n"/>
      <c r="M21" s="4" t="n"/>
      <c r="N21" s="4" t="n"/>
      <c r="O21" s="4" t="n"/>
      <c r="P21" s="4" t="n"/>
      <c r="Q21" s="2" t="n"/>
    </row>
    <row r="22" hidden="1" ht="60" customHeight="1" s="57">
      <c r="A22" s="59" t="n"/>
      <c r="F22" s="4" t="n"/>
      <c r="G22" s="4" t="n"/>
      <c r="H22" s="4" t="n"/>
      <c r="I22" s="4" t="n"/>
      <c r="J22" s="4" t="n"/>
      <c r="K22" s="4" t="n"/>
      <c r="L22" s="4" t="n"/>
      <c r="M22" s="4" t="n"/>
      <c r="N22" s="4" t="n"/>
      <c r="O22" s="4" t="n"/>
      <c r="P22" s="4" t="n"/>
      <c r="Q22" s="2" t="n"/>
    </row>
    <row r="23" hidden="1" ht="60" customHeight="1" s="57">
      <c r="A23" s="59" t="n"/>
      <c r="F23" s="4" t="n"/>
      <c r="G23" s="4" t="n"/>
      <c r="H23" s="4" t="n"/>
      <c r="I23" s="4" t="n"/>
      <c r="J23" s="4" t="n"/>
      <c r="K23" s="4" t="n"/>
      <c r="L23" s="4" t="n"/>
      <c r="M23" s="4" t="n"/>
      <c r="N23" s="4" t="n"/>
      <c r="O23" s="4" t="n"/>
      <c r="P23" s="4" t="n"/>
      <c r="Q23" s="2" t="n"/>
    </row>
    <row r="24" hidden="1" ht="60" customHeight="1" s="57">
      <c r="A24" s="59" t="n"/>
      <c r="F24" s="4" t="n"/>
      <c r="G24" s="4" t="n"/>
      <c r="H24" s="4" t="n"/>
      <c r="I24" s="4" t="n"/>
      <c r="J24" s="4" t="n"/>
      <c r="K24" s="4" t="n"/>
      <c r="L24" s="4" t="n"/>
      <c r="M24" s="4" t="n"/>
      <c r="N24" s="4" t="n"/>
      <c r="O24" s="4" t="n"/>
      <c r="P24" s="4" t="n"/>
      <c r="Q24" s="2" t="n"/>
    </row>
    <row r="25" hidden="1" ht="30" customHeight="1" s="57">
      <c r="A25" s="59" t="n"/>
      <c r="F25" s="4" t="n"/>
      <c r="G25" s="4" t="n"/>
      <c r="H25" s="4" t="n"/>
      <c r="I25" s="4" t="n"/>
      <c r="J25" s="4" t="n"/>
      <c r="K25" s="4" t="n"/>
      <c r="L25" s="4" t="n"/>
      <c r="M25" s="4" t="n"/>
      <c r="N25" s="4" t="n"/>
      <c r="O25" s="4" t="n"/>
      <c r="P25" s="4" t="n"/>
      <c r="Q25" s="2" t="n"/>
    </row>
    <row r="26" ht="100" customFormat="1" customHeight="1" s="80">
      <c r="B26" s="17" t="inlineStr">
        <is>
          <t>IMPUESTOS</t>
        </is>
      </c>
      <c r="C26" s="17" t="inlineStr">
        <is>
          <t>ENE</t>
        </is>
      </c>
      <c r="D26" s="17" t="inlineStr">
        <is>
          <t>FEB</t>
        </is>
      </c>
      <c r="E26" s="17" t="inlineStr">
        <is>
          <t>MAR</t>
        </is>
      </c>
      <c r="F26" s="17" t="inlineStr">
        <is>
          <t>ABR</t>
        </is>
      </c>
      <c r="G26" s="17" t="inlineStr">
        <is>
          <t>MAY</t>
        </is>
      </c>
      <c r="H26" s="17" t="inlineStr">
        <is>
          <t>JUN</t>
        </is>
      </c>
      <c r="I26" s="17" t="inlineStr">
        <is>
          <t>JUL</t>
        </is>
      </c>
      <c r="J26" s="17" t="inlineStr">
        <is>
          <t>AGO</t>
        </is>
      </c>
      <c r="K26" s="17" t="inlineStr">
        <is>
          <t>SEP</t>
        </is>
      </c>
      <c r="L26" s="17" t="inlineStr">
        <is>
          <t>OCT</t>
        </is>
      </c>
      <c r="M26" s="17" t="inlineStr">
        <is>
          <t>NOV</t>
        </is>
      </c>
      <c r="N26" s="17" t="inlineStr">
        <is>
          <t>DIC</t>
        </is>
      </c>
      <c r="O26" s="17" t="inlineStr">
        <is>
          <t>AÑO ACTUAL</t>
        </is>
      </c>
      <c r="P26" s="7" t="n"/>
      <c r="S26" s="56" t="n"/>
      <c r="T26" s="56" t="n"/>
      <c r="U26" s="56" t="n"/>
      <c r="V26" s="56" t="n"/>
      <c r="W26" s="56" t="n"/>
      <c r="X26" s="56" t="n"/>
      <c r="Y26" s="56" t="n"/>
      <c r="Z26" s="56" t="n"/>
      <c r="AA26" s="56" t="n"/>
      <c r="AB26" s="56" t="n"/>
      <c r="AC26" s="56" t="n"/>
      <c r="AD26" s="56" t="n"/>
      <c r="AE26" s="56" t="n"/>
      <c r="AF26" s="56" t="n"/>
      <c r="AG26" s="56" t="n"/>
      <c r="AH26" s="56" t="n"/>
      <c r="AI26" s="56" t="n"/>
      <c r="AJ26" s="56" t="n"/>
      <c r="AK26" s="56" t="n"/>
      <c r="AL26" s="56" t="n"/>
      <c r="AM26" s="56" t="n"/>
      <c r="AN26" s="56" t="n"/>
      <c r="AO26" s="56" t="n"/>
      <c r="AP26" s="56" t="n"/>
      <c r="AQ26" s="56" t="n"/>
      <c r="AR26" s="56" t="n"/>
      <c r="AS26" s="56" t="n"/>
      <c r="AT26" s="56" t="n"/>
      <c r="AU26" s="56" t="n"/>
      <c r="AV26" s="56" t="n"/>
      <c r="AW26" s="56" t="n"/>
      <c r="AX26" s="56" t="n"/>
      <c r="AY26" s="56" t="n"/>
      <c r="AZ26" s="56" t="n"/>
      <c r="BA26" s="56" t="n"/>
      <c r="BB26" s="56" t="n"/>
      <c r="BC26" s="56" t="n"/>
      <c r="BD26" s="56" t="n"/>
      <c r="BE26" s="56" t="n"/>
      <c r="BF26" s="56" t="n"/>
      <c r="BG26" s="56" t="n"/>
    </row>
    <row r="27" ht="100" customFormat="1" customHeight="1" s="80">
      <c r="B27" s="18" t="inlineStr">
        <is>
          <t>Ingresos del mes</t>
        </is>
      </c>
      <c r="C27" s="52" t="n">
        <v>10000</v>
      </c>
      <c r="D27" s="52" t="n">
        <v>10000</v>
      </c>
      <c r="E27" s="52" t="n">
        <v>10000</v>
      </c>
      <c r="F27" s="52" t="n">
        <v>10000</v>
      </c>
      <c r="G27" s="52" t="n">
        <v>10000</v>
      </c>
      <c r="H27" s="52" t="n">
        <v>10000</v>
      </c>
      <c r="I27" s="52" t="n">
        <v>10000</v>
      </c>
      <c r="J27" s="52" t="n">
        <v>10000</v>
      </c>
      <c r="K27" s="52" t="n">
        <v>10000</v>
      </c>
      <c r="L27" s="52" t="n">
        <v>10000</v>
      </c>
      <c r="M27" s="52" t="n">
        <v>10000</v>
      </c>
      <c r="N27" s="52" t="n">
        <v>10000</v>
      </c>
      <c r="O27" s="41">
        <f>SUM(C27:N27)</f>
        <v/>
      </c>
      <c r="P27" s="7"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c r="AM27" s="56" t="n"/>
      <c r="AN27" s="56" t="n"/>
      <c r="AO27" s="56" t="n"/>
      <c r="AP27" s="56" t="n"/>
      <c r="AQ27" s="56" t="n"/>
      <c r="AR27" s="56" t="n"/>
      <c r="AS27" s="56" t="n"/>
      <c r="AT27" s="56" t="n"/>
      <c r="AU27" s="56" t="n"/>
      <c r="AV27" s="56" t="n"/>
      <c r="AW27" s="56" t="n"/>
      <c r="AX27" s="56" t="n"/>
      <c r="AY27" s="56" t="n"/>
      <c r="AZ27" s="56" t="n"/>
      <c r="BA27" s="56" t="n"/>
      <c r="BB27" s="56" t="n"/>
      <c r="BC27" s="56" t="n"/>
      <c r="BD27" s="56" t="n"/>
      <c r="BE27" s="56" t="n"/>
      <c r="BF27" s="56" t="n"/>
      <c r="BG27" s="56" t="n"/>
    </row>
    <row r="28" ht="100" customFormat="1" customHeight="1" s="80">
      <c r="B28" s="18" t="inlineStr">
        <is>
          <t>Ingresos acumulados</t>
        </is>
      </c>
      <c r="C28" s="38">
        <f>C27</f>
        <v/>
      </c>
      <c r="D28" s="38">
        <f>C28+D27</f>
        <v/>
      </c>
      <c r="E28" s="38">
        <f>D28+E27</f>
        <v/>
      </c>
      <c r="F28" s="38">
        <f>E28+F27</f>
        <v/>
      </c>
      <c r="G28" s="38">
        <f>F28+G27</f>
        <v/>
      </c>
      <c r="H28" s="38">
        <f>G28+H27</f>
        <v/>
      </c>
      <c r="I28" s="38">
        <f>H28+I27</f>
        <v/>
      </c>
      <c r="J28" s="38">
        <f>I28+J27</f>
        <v/>
      </c>
      <c r="K28" s="38">
        <f>J28+K27</f>
        <v/>
      </c>
      <c r="L28" s="38">
        <f>K28+L27</f>
        <v/>
      </c>
      <c r="M28" s="38">
        <f>L28+M27</f>
        <v/>
      </c>
      <c r="N28" s="38">
        <f>M28+N27</f>
        <v/>
      </c>
      <c r="O28" s="38">
        <f>N28</f>
        <v/>
      </c>
      <c r="P28" s="7"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c r="AM28" s="56" t="n"/>
      <c r="AN28" s="56" t="n"/>
      <c r="AO28" s="56" t="n"/>
      <c r="AP28" s="56" t="n"/>
      <c r="AQ28" s="56" t="n"/>
      <c r="AR28" s="56" t="n"/>
      <c r="AS28" s="56" t="n"/>
      <c r="AT28" s="56" t="n"/>
      <c r="AU28" s="56" t="n"/>
      <c r="AV28" s="56" t="n"/>
      <c r="AW28" s="56" t="n"/>
      <c r="AX28" s="56" t="n"/>
      <c r="AY28" s="56" t="n"/>
      <c r="AZ28" s="56" t="n"/>
      <c r="BA28" s="56" t="n"/>
      <c r="BB28" s="56" t="n"/>
      <c r="BC28" s="56" t="n"/>
      <c r="BD28" s="56" t="n"/>
      <c r="BE28" s="56" t="n"/>
      <c r="BF28" s="56" t="n"/>
    </row>
    <row r="29" ht="20.25" customFormat="1" customHeight="1" s="80">
      <c r="B29" s="19" t="n"/>
      <c r="C29" s="20" t="n"/>
      <c r="D29" s="20" t="n"/>
      <c r="E29" s="20" t="n"/>
      <c r="F29" s="20" t="n"/>
      <c r="G29" s="20" t="n"/>
      <c r="H29" s="20" t="n"/>
      <c r="I29" s="20" t="n"/>
      <c r="J29" s="20" t="n"/>
      <c r="K29" s="20" t="n"/>
      <c r="L29" s="20" t="n"/>
      <c r="M29" s="20" t="n"/>
      <c r="N29" s="20" t="n"/>
      <c r="O29" s="20" t="n"/>
      <c r="P29" s="7"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c r="AM29" s="56" t="n"/>
      <c r="AN29" s="56" t="n"/>
      <c r="AO29" s="56" t="n"/>
      <c r="AP29" s="56" t="n"/>
      <c r="AQ29" s="56" t="n"/>
      <c r="AR29" s="56" t="n"/>
      <c r="AS29" s="56" t="n"/>
      <c r="AT29" s="56" t="n"/>
      <c r="AU29" s="56" t="n"/>
      <c r="AV29" s="56" t="n"/>
      <c r="AW29" s="56" t="n"/>
      <c r="AX29" s="56" t="n"/>
      <c r="AY29" s="56" t="n"/>
      <c r="AZ29" s="56" t="n"/>
      <c r="BA29" s="56" t="n"/>
      <c r="BB29" s="56" t="n"/>
      <c r="BC29" s="56" t="n"/>
      <c r="BD29" s="56" t="n"/>
      <c r="BE29" s="56" t="n"/>
      <c r="BF29" s="56" t="n"/>
    </row>
    <row r="30" ht="100" customFormat="1" customHeight="1" s="80">
      <c r="B30" s="21" t="inlineStr">
        <is>
          <t>Rango de tasa</t>
        </is>
      </c>
      <c r="C30" s="70" t="inlineStr">
        <is>
          <t>Revisa la tasa vigente de RESICO →</t>
        </is>
      </c>
      <c r="D30" s="71" t="n"/>
      <c r="E30" s="71" t="n"/>
      <c r="F30" s="71" t="n"/>
      <c r="G30" s="71" t="n"/>
      <c r="H30" s="71" t="n"/>
      <c r="I30" s="71" t="n"/>
      <c r="J30" s="71" t="n"/>
      <c r="K30" s="71" t="n"/>
      <c r="L30" s="71" t="n"/>
      <c r="M30" s="71" t="n"/>
      <c r="N30" s="71" t="n"/>
      <c r="O30" s="72" t="n"/>
      <c r="P30" s="7" t="n"/>
      <c r="U30" s="56" t="n"/>
      <c r="V30" s="56" t="n"/>
      <c r="W30" s="56" t="n"/>
      <c r="X30" s="56" t="n"/>
      <c r="Y30" s="56" t="n"/>
      <c r="Z30" s="56" t="n"/>
      <c r="AA30" s="56" t="n"/>
      <c r="AB30" s="56" t="n"/>
      <c r="AC30" s="56" t="n"/>
      <c r="AD30" s="56" t="n"/>
      <c r="AE30" s="56" t="n"/>
      <c r="AF30" s="56" t="n"/>
      <c r="AG30" s="56" t="n"/>
      <c r="AH30" s="56" t="n"/>
      <c r="AI30" s="56" t="n"/>
      <c r="AJ30" s="56" t="n"/>
      <c r="AK30" s="56" t="n"/>
      <c r="AL30" s="56" t="n"/>
      <c r="AM30" s="56" t="n"/>
      <c r="AN30" s="56" t="n"/>
      <c r="AO30" s="56" t="n"/>
      <c r="AP30" s="56" t="n"/>
      <c r="AQ30" s="56" t="n"/>
      <c r="AR30" s="56" t="n"/>
      <c r="AS30" s="56" t="n"/>
      <c r="AT30" s="56" t="n"/>
      <c r="AU30" s="56" t="n"/>
      <c r="AV30" s="56" t="n"/>
      <c r="AW30" s="56" t="n"/>
      <c r="AX30" s="56" t="n"/>
      <c r="AY30" s="56" t="n"/>
      <c r="AZ30" s="56" t="n"/>
      <c r="BA30" s="56" t="n"/>
      <c r="BB30" s="56" t="n"/>
      <c r="BC30" s="56" t="n"/>
      <c r="BD30" s="56" t="n"/>
      <c r="BE30" s="56" t="n"/>
      <c r="BF30" s="56" t="n"/>
    </row>
    <row r="31" ht="100" customFormat="1" customHeight="1" s="80">
      <c r="B31" s="21" t="inlineStr">
        <is>
          <t>Tasa aplicable</t>
        </is>
      </c>
      <c r="C31" s="39">
        <f>VLOOKUP(C27,$Z$36:$AB$40,3,TRUE)</f>
        <v/>
      </c>
      <c r="D31" s="39">
        <f>VLOOKUP(D27,$Z$36:$AB$40,3,TRUE)</f>
        <v/>
      </c>
      <c r="E31" s="39">
        <f>VLOOKUP(E27,$Z$36:$AB$40,3,TRUE)</f>
        <v/>
      </c>
      <c r="F31" s="39">
        <f>VLOOKUP(F27,$Z$36:$AB$40,3,TRUE)</f>
        <v/>
      </c>
      <c r="G31" s="39">
        <f>VLOOKUP(G27,$Z$36:$AB$40,3,TRUE)</f>
        <v/>
      </c>
      <c r="H31" s="39">
        <f>VLOOKUP(H27,$Z$36:$AB$40,3,TRUE)</f>
        <v/>
      </c>
      <c r="I31" s="39">
        <f>VLOOKUP(I27,$Z$36:$AB$40,3,TRUE)</f>
        <v/>
      </c>
      <c r="J31" s="39">
        <f>VLOOKUP(J27,$Z$36:$AB$40,3,TRUE)</f>
        <v/>
      </c>
      <c r="K31" s="39">
        <f>VLOOKUP(K27,$Z$36:$AB$40,3,TRUE)</f>
        <v/>
      </c>
      <c r="L31" s="39">
        <f>VLOOKUP(L27,$Z$36:$AB$40,3,TRUE)</f>
        <v/>
      </c>
      <c r="M31" s="39">
        <f>VLOOKUP(M27,$Z$36:$AB$40,3,TRUE)</f>
        <v/>
      </c>
      <c r="N31" s="39">
        <f>VLOOKUP(N27,$Z$36:$AB$40,3,TRUE)</f>
        <v/>
      </c>
      <c r="O31" s="40">
        <f>VLOOKUP(O28,Z44:AB48,3,TRUE)</f>
        <v/>
      </c>
      <c r="P31" s="17" t="inlineStr">
        <is>
          <t>Saldo a favor / ( cargo )</t>
        </is>
      </c>
      <c r="S31" s="15" t="n"/>
      <c r="T31" s="15" t="n"/>
      <c r="U31" s="56" t="n"/>
      <c r="V31" s="56" t="n"/>
      <c r="W31" s="56" t="n"/>
      <c r="X31" s="56" t="n"/>
      <c r="Y31" s="56" t="n"/>
      <c r="Z31" s="56" t="n"/>
      <c r="AA31" s="56" t="n"/>
      <c r="AB31" s="56" t="n"/>
      <c r="AC31" s="56" t="n"/>
      <c r="AD31" s="56" t="n"/>
      <c r="AE31" s="56" t="n"/>
      <c r="AF31" s="56" t="n"/>
      <c r="AG31" s="56" t="n"/>
      <c r="AH31" s="56" t="n"/>
      <c r="AI31" s="56" t="n"/>
      <c r="AJ31" s="56" t="n"/>
      <c r="AK31" s="56" t="n"/>
      <c r="AL31" s="56" t="n"/>
      <c r="AM31" s="56" t="n"/>
      <c r="AN31" s="56" t="n"/>
      <c r="AO31" s="56" t="n"/>
      <c r="AP31" s="56" t="n"/>
      <c r="AQ31" s="56" t="n"/>
      <c r="AR31" s="56" t="n"/>
      <c r="AS31" s="56" t="n"/>
      <c r="AT31" s="56" t="n"/>
      <c r="AU31" s="56" t="n"/>
      <c r="AV31" s="56" t="n"/>
      <c r="AW31" s="56" t="n"/>
      <c r="AX31" s="56" t="n"/>
      <c r="AY31" s="56" t="n"/>
      <c r="AZ31" s="56" t="n"/>
      <c r="BA31" s="56" t="n"/>
      <c r="BB31" s="56" t="n"/>
      <c r="BC31" s="56" t="n"/>
      <c r="BD31" s="56" t="n"/>
      <c r="BE31" s="56" t="n"/>
      <c r="BF31" s="56" t="n"/>
    </row>
    <row r="32" ht="20.25" customFormat="1" customHeight="1" s="80">
      <c r="B32" s="22" t="n"/>
      <c r="C32" s="20" t="n"/>
      <c r="D32" s="20" t="n"/>
      <c r="E32" s="20" t="n"/>
      <c r="F32" s="20" t="n"/>
      <c r="G32" s="20" t="n"/>
      <c r="H32" s="20" t="n"/>
      <c r="I32" s="20" t="n"/>
      <c r="J32" s="20" t="n"/>
      <c r="K32" s="20" t="n"/>
      <c r="L32" s="20" t="n"/>
      <c r="M32" s="20" t="n"/>
      <c r="N32" s="20" t="n"/>
      <c r="O32" s="20" t="n"/>
      <c r="P32" s="7" t="n"/>
      <c r="S32" s="15" t="n"/>
      <c r="T32" s="15" t="n"/>
    </row>
    <row r="33" ht="100" customFormat="1" customHeight="1" s="80" thickBot="1">
      <c r="B33" s="23" t="inlineStr">
        <is>
          <t>ISR a Pagar del mes</t>
        </is>
      </c>
      <c r="C33" s="38">
        <f>C27*C31</f>
        <v/>
      </c>
      <c r="D33" s="38">
        <f>D27*D31</f>
        <v/>
      </c>
      <c r="E33" s="38">
        <f>E27*E31</f>
        <v/>
      </c>
      <c r="F33" s="38">
        <f>F27*F31</f>
        <v/>
      </c>
      <c r="G33" s="38">
        <f>G27*G31</f>
        <v/>
      </c>
      <c r="H33" s="38">
        <f>H27*H31</f>
        <v/>
      </c>
      <c r="I33" s="38">
        <f>I27*I31</f>
        <v/>
      </c>
      <c r="J33" s="38">
        <f>J27*J31</f>
        <v/>
      </c>
      <c r="K33" s="38">
        <f>K27*K31</f>
        <v/>
      </c>
      <c r="L33" s="38">
        <f>L27*L31</f>
        <v/>
      </c>
      <c r="M33" s="38">
        <f>M27*M31</f>
        <v/>
      </c>
      <c r="N33" s="38">
        <f>N27*N31</f>
        <v/>
      </c>
      <c r="O33" s="50">
        <f>O28*O31</f>
        <v/>
      </c>
      <c r="P33" s="42">
        <f>N34-O33</f>
        <v/>
      </c>
      <c r="S33" s="15" t="n"/>
      <c r="T33" s="15" t="n"/>
      <c r="U33" s="15" t="n"/>
      <c r="V33" s="15" t="n"/>
      <c r="X33" s="15" t="n"/>
      <c r="Y33" s="15" t="n"/>
      <c r="Z33" s="15" t="n"/>
      <c r="AA33" s="15" t="n"/>
      <c r="AB33" s="15" t="n"/>
    </row>
    <row r="34" ht="100" customFormat="1" customHeight="1" s="80" thickBot="1">
      <c r="B34" s="45" t="inlineStr">
        <is>
          <t>ISR PAGADO ACUMULADO</t>
        </is>
      </c>
      <c r="C34" s="43">
        <f>C33</f>
        <v/>
      </c>
      <c r="D34" s="43">
        <f>C34+D33</f>
        <v/>
      </c>
      <c r="E34" s="43">
        <f>D34+E33</f>
        <v/>
      </c>
      <c r="F34" s="43">
        <f>E34+F33</f>
        <v/>
      </c>
      <c r="G34" s="43">
        <f>F34+G33</f>
        <v/>
      </c>
      <c r="H34" s="43">
        <f>G34+H33</f>
        <v/>
      </c>
      <c r="I34" s="43">
        <f>H34+I33</f>
        <v/>
      </c>
      <c r="J34" s="43">
        <f>I34+J33</f>
        <v/>
      </c>
      <c r="K34" s="43">
        <f>J34+K33</f>
        <v/>
      </c>
      <c r="L34" s="43">
        <f>K34+L33</f>
        <v/>
      </c>
      <c r="M34" s="43">
        <f>L34+M33</f>
        <v/>
      </c>
      <c r="N34" s="43">
        <f>M34+N33</f>
        <v/>
      </c>
      <c r="O34" s="44" t="n"/>
      <c r="P34" s="7" t="n"/>
      <c r="S34" s="15" t="n"/>
      <c r="T34" s="15" t="n"/>
      <c r="U34" s="60" t="n"/>
      <c r="Y34" s="66" t="n"/>
      <c r="Z34" s="73" t="inlineStr">
        <is>
          <t>Mensuales (de)</t>
        </is>
      </c>
      <c r="AA34" s="60" t="inlineStr">
        <is>
          <t>Mensuales (hasta)</t>
        </is>
      </c>
      <c r="AB34" s="73" t="inlineStr">
        <is>
          <t>Tasa</t>
        </is>
      </c>
    </row>
    <row r="35" ht="100" customFormat="1" customHeight="1" s="80" thickBot="1">
      <c r="B35" s="56" t="n"/>
      <c r="C35" s="56" t="n"/>
      <c r="D35" s="56" t="n"/>
      <c r="E35" s="56" t="n"/>
      <c r="F35" s="56" t="n"/>
      <c r="G35" s="56" t="n"/>
      <c r="H35" s="56" t="n"/>
      <c r="I35" s="56" t="n"/>
      <c r="J35" s="56" t="n"/>
      <c r="K35" s="56" t="n"/>
      <c r="L35" s="56" t="n"/>
      <c r="M35" s="56" t="n"/>
      <c r="N35" s="56" t="n"/>
      <c r="O35" s="56" t="n"/>
      <c r="P35" s="7" t="n"/>
      <c r="S35" s="15" t="n"/>
      <c r="T35" s="15" t="n"/>
      <c r="U35" s="67" t="n"/>
      <c r="V35" s="68" t="n"/>
      <c r="W35" s="68" t="n"/>
      <c r="X35" s="68" t="n"/>
      <c r="Y35" s="69" t="n"/>
      <c r="Z35" s="74" t="n"/>
      <c r="AA35" s="61" t="n"/>
      <c r="AB35" s="60" t="n"/>
    </row>
    <row r="36" ht="342" customHeight="1" s="57" thickBot="1">
      <c r="B36" s="53" t="n"/>
      <c r="Q36" s="2" t="n"/>
      <c r="S36" s="15" t="n"/>
      <c r="T36" s="15" t="n"/>
      <c r="U36" s="75" t="inlineStr">
        <is>
          <t>INGRESOS</t>
        </is>
      </c>
      <c r="Y36" s="75" t="n"/>
      <c r="Z36" s="35" t="n">
        <v>1</v>
      </c>
      <c r="AA36" s="34" t="n">
        <v>25000</v>
      </c>
      <c r="AB36" s="31" t="n">
        <v>0.01</v>
      </c>
      <c r="AC36" s="80" t="n"/>
      <c r="AD36" s="80" t="n"/>
      <c r="AE36" s="80" t="n"/>
      <c r="AF36" s="80" t="n"/>
      <c r="AG36" s="80" t="n"/>
      <c r="AH36" s="80" t="n"/>
      <c r="AI36" s="80" t="n"/>
      <c r="AJ36" s="80" t="n"/>
      <c r="AK36" s="80" t="n"/>
      <c r="AL36" s="80" t="n"/>
      <c r="AM36" s="80" t="n"/>
    </row>
    <row r="37" ht="100" customHeight="1" s="57" thickBot="1">
      <c r="Q37" s="2" t="n"/>
      <c r="S37" s="15" t="n"/>
      <c r="T37" s="15" t="n"/>
      <c r="Y37" s="75" t="n"/>
      <c r="Z37" s="35" t="n">
        <v>25000.1</v>
      </c>
      <c r="AA37" s="34" t="n">
        <v>50000</v>
      </c>
      <c r="AB37" s="32" t="n">
        <v>0.011</v>
      </c>
      <c r="AC37" s="80" t="n"/>
      <c r="AD37" s="80" t="n"/>
      <c r="AE37" s="80" t="n"/>
      <c r="AF37" s="80" t="n"/>
      <c r="AG37" s="80" t="n"/>
      <c r="AH37" s="80" t="n"/>
      <c r="AI37" s="80" t="n"/>
      <c r="AJ37" s="80" t="n"/>
      <c r="AK37" s="80" t="n"/>
      <c r="AL37" s="80" t="n"/>
      <c r="AM37" s="80" t="n"/>
    </row>
    <row r="38" ht="100" customHeight="1" s="57" thickBot="1">
      <c r="Q38" s="2" t="n"/>
      <c r="S38" s="15" t="n"/>
      <c r="T38" s="15" t="n"/>
      <c r="Y38" s="75" t="n"/>
      <c r="Z38" s="35" t="n">
        <v>50000.1</v>
      </c>
      <c r="AA38" s="34" t="n">
        <v>83888.33</v>
      </c>
      <c r="AB38" s="32" t="n">
        <v>0.015</v>
      </c>
      <c r="AC38" s="80" t="n"/>
      <c r="AD38" s="80" t="n"/>
      <c r="AE38" s="80" t="n"/>
      <c r="AF38" s="80" t="n"/>
      <c r="AG38" s="80" t="n"/>
      <c r="AH38" s="80" t="n"/>
      <c r="AI38" s="80" t="n"/>
      <c r="AJ38" s="80" t="n"/>
      <c r="AK38" s="80" t="n"/>
      <c r="AL38" s="80" t="n"/>
    </row>
    <row r="39" ht="100" customHeight="1" s="57" thickBot="1">
      <c r="Q39" s="2" t="n"/>
      <c r="S39" s="15" t="n"/>
      <c r="T39" s="15" t="n"/>
      <c r="Y39" s="75" t="n"/>
      <c r="Z39" s="35" t="n">
        <v>83888.34</v>
      </c>
      <c r="AA39" s="34" t="n">
        <v>208333.33</v>
      </c>
      <c r="AB39" s="33" t="n">
        <v>0.02</v>
      </c>
      <c r="AC39" s="80" t="n"/>
      <c r="AD39" s="80" t="n"/>
      <c r="AE39" s="80" t="n"/>
      <c r="AF39" s="80" t="n"/>
      <c r="AG39" s="80" t="n"/>
      <c r="AH39" s="80" t="n"/>
      <c r="AI39" s="80" t="n"/>
      <c r="AJ39" s="80" t="n"/>
      <c r="AK39" s="80" t="n"/>
      <c r="AL39" s="80" t="n"/>
    </row>
    <row r="40" ht="100" customHeight="1" s="57" thickBot="1">
      <c r="S40" s="16" t="n"/>
      <c r="T40" s="16" t="n"/>
      <c r="Y40" s="75" t="n"/>
      <c r="Z40" s="35" t="n">
        <v>208333.34</v>
      </c>
      <c r="AA40" s="34" t="n">
        <v>291666.66</v>
      </c>
      <c r="AB40" s="32" t="n">
        <v>0.025</v>
      </c>
      <c r="AC40" s="80" t="n"/>
      <c r="AD40" s="80" t="n"/>
      <c r="AE40" s="80" t="n"/>
      <c r="AF40" s="80" t="n"/>
      <c r="AG40" s="80" t="n"/>
      <c r="AH40" s="80" t="n"/>
      <c r="AI40" s="80" t="n"/>
      <c r="AJ40" s="80" t="n"/>
      <c r="AK40" s="80" t="n"/>
      <c r="AL40" s="80" t="n"/>
    </row>
    <row r="41" ht="100" customHeight="1" s="57">
      <c r="S41" s="16" t="n"/>
      <c r="U41" s="27" t="n"/>
      <c r="V41" s="27" t="n"/>
      <c r="W41" s="27" t="n"/>
      <c r="X41" s="27" t="n"/>
      <c r="Y41" s="27" t="n"/>
      <c r="AB41" s="16" t="n"/>
      <c r="AC41" s="80" t="n"/>
      <c r="AD41" s="80" t="n"/>
      <c r="AE41" s="80" t="n"/>
      <c r="AF41" s="80" t="n"/>
      <c r="AG41" s="80" t="n"/>
      <c r="AH41" s="80" t="n"/>
      <c r="AI41" s="80" t="n"/>
      <c r="AJ41" s="80" t="n"/>
      <c r="AK41" s="80" t="n"/>
      <c r="AL41" s="80" t="n"/>
    </row>
    <row r="42" ht="100" customHeight="1" s="57">
      <c r="S42" s="16" t="n"/>
      <c r="U42" s="60" t="n"/>
      <c r="Y42" s="66" t="n"/>
      <c r="Z42" s="73" t="inlineStr">
        <is>
          <t>Mensuales (de)</t>
        </is>
      </c>
      <c r="AA42" s="60" t="inlineStr">
        <is>
          <t>Anuales (hasta)</t>
        </is>
      </c>
      <c r="AB42" s="73" t="inlineStr">
        <is>
          <t>Tasa</t>
        </is>
      </c>
    </row>
    <row r="43" ht="100" customHeight="1" s="57" thickBot="1">
      <c r="U43" s="67" t="n"/>
      <c r="V43" s="68" t="n"/>
      <c r="W43" s="68" t="n"/>
      <c r="X43" s="68" t="n"/>
      <c r="Y43" s="69" t="n"/>
      <c r="Z43" s="74" t="n"/>
      <c r="AA43" s="61" t="n"/>
      <c r="AB43" s="60" t="n"/>
    </row>
    <row r="44" ht="100" customHeight="1" s="57" thickBot="1">
      <c r="U44" s="75" t="inlineStr">
        <is>
          <t>INGRESOS</t>
        </is>
      </c>
      <c r="V44" s="76" t="n"/>
      <c r="W44" s="76" t="n"/>
      <c r="X44" s="77" t="n"/>
      <c r="Y44" s="75" t="n"/>
      <c r="Z44" s="35" t="n">
        <v>1</v>
      </c>
      <c r="AA44" s="29" t="n">
        <v>300000</v>
      </c>
      <c r="AB44" s="31" t="n">
        <v>0.01</v>
      </c>
    </row>
    <row r="45" ht="100" customHeight="1" s="57" thickBot="1">
      <c r="U45" s="78" t="n"/>
      <c r="X45" s="66" t="n"/>
      <c r="Y45" s="75" t="n"/>
      <c r="Z45" s="29" t="n">
        <v>300000.01</v>
      </c>
      <c r="AA45" s="29" t="n">
        <v>600000</v>
      </c>
      <c r="AB45" s="32" t="n">
        <v>0.011</v>
      </c>
    </row>
    <row r="46" ht="100" customHeight="1" s="57" thickBot="1">
      <c r="U46" s="78" t="n"/>
      <c r="X46" s="66" t="n"/>
      <c r="Y46" s="75" t="n"/>
      <c r="Z46" s="29" t="n">
        <v>600000.01</v>
      </c>
      <c r="AA46" s="29" t="n">
        <v>1000000</v>
      </c>
      <c r="AB46" s="32" t="n">
        <v>0.015</v>
      </c>
    </row>
    <row r="47" ht="100" customHeight="1" s="57" thickBot="1">
      <c r="U47" s="78" t="n"/>
      <c r="X47" s="66" t="n"/>
      <c r="Y47" s="75" t="n"/>
      <c r="Z47" s="29" t="n">
        <v>1000000.01</v>
      </c>
      <c r="AA47" s="30" t="n">
        <v>2500000</v>
      </c>
      <c r="AB47" s="33" t="n">
        <v>0.02</v>
      </c>
    </row>
    <row r="48" ht="100" customHeight="1" s="57" thickBot="1">
      <c r="U48" s="67" t="n"/>
      <c r="V48" s="68" t="n"/>
      <c r="W48" s="68" t="n"/>
      <c r="X48" s="69" t="n"/>
      <c r="Y48" s="75" t="n"/>
      <c r="Z48" s="30" t="n">
        <v>2500000.01</v>
      </c>
      <c r="AA48" s="29" t="n">
        <v>3500000</v>
      </c>
      <c r="AB48" s="32" t="n">
        <v>0.025</v>
      </c>
    </row>
    <row r="49" ht="47.25" customHeight="1" s="57"/>
    <row r="50" ht="264.5" customHeight="1" s="57">
      <c r="B50" s="81" t="inlineStr">
        <is>
          <t>IMPORTANTE: El simulador tiene como finalidad proporcionar al usuario una referencia estimada de cálculos financieros respecto a las actividades de una empresa. No obstante, pueden existir condiciones particulares que modifiquen los resultados presentados. La información aquí mostrada no constituye responsabilidad alguna para la Asociación de Bancos de México ABM, A.C., ni para sus Bancos Asociados.</t>
        </is>
      </c>
    </row>
    <row r="51" ht="30" customHeight="1" s="57"/>
    <row r="52" ht="30" customHeight="1" s="57"/>
    <row r="53" ht="30" customHeight="1" s="57"/>
    <row r="54" ht="30" customHeight="1" s="57"/>
    <row r="55" ht="30" customHeight="1" s="57"/>
    <row r="56" ht="30" customHeight="1" s="57"/>
    <row r="57" ht="30" customHeight="1" s="57"/>
    <row r="58" ht="30" customHeight="1" s="57"/>
    <row r="59" ht="30" customHeight="1" s="57"/>
    <row r="60" ht="30" customHeight="1" s="57"/>
    <row r="61" ht="30" customHeight="1" s="57"/>
    <row r="62" ht="30" customHeight="1" s="57"/>
    <row r="63" ht="30" customHeight="1" s="57"/>
    <row r="64" ht="30" customHeight="1" s="57"/>
    <row r="65" ht="30" customHeight="1" s="57"/>
    <row r="66" ht="30" customHeight="1" s="57"/>
    <row r="67" ht="30" customHeight="1" s="57"/>
    <row r="68" ht="30" customHeight="1" s="57"/>
    <row r="113" ht="15" customHeight="1" s="57">
      <c r="AI113" s="56" t="inlineStr">
        <is>
          <t>VV</t>
        </is>
      </c>
      <c r="DQ113" s="56" t="inlineStr">
        <is>
          <t>VV</t>
        </is>
      </c>
    </row>
    <row r="115" ht="83" customHeight="1" s="57">
      <c r="B115" s="81" t="n"/>
    </row>
  </sheetData>
  <sheetProtection selectLockedCells="0" selectUnlockedCells="0" sheet="1" objects="0" insertRows="0" insertHyperlinks="1" autoFilter="0" scenarios="0" formatColumns="0" deleteColumns="0" insertColumns="0" pivotTables="0" deleteRows="0" formatCells="0" formatRows="0" sort="0"/>
  <mergeCells count="18">
    <mergeCell ref="B50:AB50"/>
    <mergeCell ref="D17:E25"/>
    <mergeCell ref="U44:X48"/>
    <mergeCell ref="B4:O4"/>
    <mergeCell ref="B11:C11"/>
    <mergeCell ref="D9:P9"/>
    <mergeCell ref="Z34:Z35"/>
    <mergeCell ref="U42:Y43"/>
    <mergeCell ref="AA34:AA35"/>
    <mergeCell ref="AA42:AA43"/>
    <mergeCell ref="B15:C25"/>
    <mergeCell ref="B3:O3"/>
    <mergeCell ref="D15:E16"/>
    <mergeCell ref="Z42:Z43"/>
    <mergeCell ref="C30:O30"/>
    <mergeCell ref="B9:C9"/>
    <mergeCell ref="D11:P11"/>
    <mergeCell ref="U34:Y35"/>
  </mergeCells>
  <dataValidations count="6">
    <dataValidation sqref="B27" showDropDown="0" showInputMessage="1" showErrorMessage="0" allowBlank="0" promptTitle="Ingresos del mes" prompt="El dinero total que entró a tu empresa durante el mes."/>
    <dataValidation sqref="B28" showDropDown="0" showInputMessage="1" showErrorMessage="0" allowBlank="0" promptTitle="Ingresos acumulados" prompt="Suma de los ingresos desde enero hasta el mes actual; sirve para determinar la tasa aplicable."/>
    <dataValidation sqref="B31" showDropDown="0" showInputMessage="1" showErrorMessage="0" allowBlank="0" promptTitle="Tasa aplicable" prompt="El porcentaje (%) que te corresponde pagar de impuesto según tu rango de ingresos."/>
    <dataValidation sqref="B33" showDropDown="0" showInputMessage="1" showErrorMessage="0" allowBlank="0" promptTitle="ISR a pagar del mes" prompt="Monto de dinero que debes pagar por los ingresos obtenidos en el mes."/>
    <dataValidation sqref="B34" showDropDown="0" showInputMessage="1" showErrorMessage="0" allowBlank="0" promptTitle="ISR pagado acumulado" prompt="Total de impuestos que ya has ido pagando mes tras mes a lo largo del año."/>
    <dataValidation sqref="P31" showDropDown="0" showInputMessage="1" showErrorMessage="0" allowBlank="0" promptTitle="Saldo a favor / cargo" prompt="Si la cantidad es $0 has pagado tus impuestos correspondientes."/>
  </dataValidations>
  <pageMargins left="0.7" right="0.7" top="0.75" bottom="0.75" header="0.3" footer="0.3"/>
  <pageSetup orientation="landscape" paperSize="9" scale="10" fitToHeight="2"/>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2023-11-06T06:53:42Z</dcterms:created>
  <dcterms:modified xmlns:dcterms="http://purl.org/dc/terms/" xmlns:xsi="http://www.w3.org/2001/XMLSchema-instance" xsi:type="dcterms:W3CDTF">2026-05-14T20:31:08Z</dcterms:modified>
  <cp:lastModifiedBy>ALFONSO MARIN CANO</cp:lastModifiedBy>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0x01010079F111ED35F8CC479449609E8A0923A6</vt:lpwstr>
  </property>
</Properties>
</file>